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510" activeTab="0"/>
  </bookViews>
  <sheets>
    <sheet name="50 maschile" sheetId="1" r:id="rId1"/>
    <sheet name="50 femminile" sheetId="2" r:id="rId2"/>
    <sheet name="LUNGO maschile" sheetId="3" r:id="rId3"/>
    <sheet name="LUNGO femminile" sheetId="4" r:id="rId4"/>
    <sheet name="VORTEX maschile" sheetId="5" r:id="rId5"/>
    <sheet name="VORTEX femminile" sheetId="6" r:id="rId6"/>
  </sheets>
  <definedNames>
    <definedName name="_xlnm.Print_Area" localSheetId="3">'LUNGO femminile'!$A$1:$H$49</definedName>
    <definedName name="_xlnm.Print_Area" localSheetId="2">'LUNGO maschile'!$A$1:$G$49</definedName>
    <definedName name="_xlnm.Print_Area" localSheetId="4">'VORTEX maschile'!$A$1:$H$49</definedName>
  </definedNames>
  <calcPr fullCalcOnLoad="1"/>
</workbook>
</file>

<file path=xl/sharedStrings.xml><?xml version="1.0" encoding="utf-8"?>
<sst xmlns="http://schemas.openxmlformats.org/spreadsheetml/2006/main" count="848" uniqueCount="198">
  <si>
    <t xml:space="preserve">                                                 Istituto Comprensivo ARCISATE</t>
  </si>
  <si>
    <t>Classe:</t>
  </si>
  <si>
    <t>QUINTE</t>
  </si>
  <si>
    <t xml:space="preserve">GARA: </t>
  </si>
  <si>
    <t>50 metri</t>
  </si>
  <si>
    <t>maschi</t>
  </si>
  <si>
    <t>Cognome</t>
  </si>
  <si>
    <t>Nome</t>
  </si>
  <si>
    <t>Classe</t>
  </si>
  <si>
    <t>Batteria</t>
  </si>
  <si>
    <t>Corsia</t>
  </si>
  <si>
    <t>Tempo
batteria</t>
  </si>
  <si>
    <t xml:space="preserve"> in semifinale</t>
  </si>
  <si>
    <t>Tempo 
semifinale</t>
  </si>
  <si>
    <t>in finale</t>
  </si>
  <si>
    <t>Tempo finale</t>
  </si>
  <si>
    <t>BONGIORNO</t>
  </si>
  <si>
    <t>CLAUDIO</t>
  </si>
  <si>
    <t>A</t>
  </si>
  <si>
    <t>ANDOLFATTO</t>
  </si>
  <si>
    <t>MATTIA</t>
  </si>
  <si>
    <t>B</t>
  </si>
  <si>
    <t>AMBROSINI</t>
  </si>
  <si>
    <t>IVAN</t>
  </si>
  <si>
    <t>C</t>
  </si>
  <si>
    <t>BORCINI</t>
  </si>
  <si>
    <t>EFREM</t>
  </si>
  <si>
    <t>BRE</t>
  </si>
  <si>
    <t>MARCO</t>
  </si>
  <si>
    <t>MOT</t>
  </si>
  <si>
    <t>CAPPELLI</t>
  </si>
  <si>
    <t>ALESSANDRO</t>
  </si>
  <si>
    <t>BARRACO</t>
  </si>
  <si>
    <t>FRANCESCO</t>
  </si>
  <si>
    <t>BARI</t>
  </si>
  <si>
    <t>ANDREA</t>
  </si>
  <si>
    <t>CANU</t>
  </si>
  <si>
    <t>GIUSEPPE</t>
  </si>
  <si>
    <t>SOMACAL</t>
  </si>
  <si>
    <t>SALVATORE</t>
  </si>
  <si>
    <t>BELLO</t>
  </si>
  <si>
    <t>STEFANO</t>
  </si>
  <si>
    <t>D'AGOSTINO</t>
  </si>
  <si>
    <t>CAVALERI</t>
  </si>
  <si>
    <t>DANIELE</t>
  </si>
  <si>
    <t>OLDANI</t>
  </si>
  <si>
    <t>CARLO</t>
  </si>
  <si>
    <t>BERTONI</t>
  </si>
  <si>
    <t>CHRISTIAN</t>
  </si>
  <si>
    <t>DI RITA</t>
  </si>
  <si>
    <t>LUCA</t>
  </si>
  <si>
    <t>COCCHIO</t>
  </si>
  <si>
    <t>NICOLAS</t>
  </si>
  <si>
    <t>MATTEO</t>
  </si>
  <si>
    <t>MERCORELLI</t>
  </si>
  <si>
    <t>DAVIDE</t>
  </si>
  <si>
    <t>D'ANGELO</t>
  </si>
  <si>
    <t>LORENZO</t>
  </si>
  <si>
    <t>TORTORA</t>
  </si>
  <si>
    <t>SEBASTIANO</t>
  </si>
  <si>
    <t>MERULLA</t>
  </si>
  <si>
    <t>SIMONE</t>
  </si>
  <si>
    <t>FEDERICO</t>
  </si>
  <si>
    <t>LO VERDE</t>
  </si>
  <si>
    <t>SAHNOUNE</t>
  </si>
  <si>
    <t>KARIM</t>
  </si>
  <si>
    <t>MEZZADRI</t>
  </si>
  <si>
    <t>GABRIELE</t>
  </si>
  <si>
    <t>MAROCCO</t>
  </si>
  <si>
    <t>PIAIA</t>
  </si>
  <si>
    <t>SINISCALCHI</t>
  </si>
  <si>
    <t>PINARDI</t>
  </si>
  <si>
    <t>EMANUELE</t>
  </si>
  <si>
    <t xml:space="preserve">MARTELLA </t>
  </si>
  <si>
    <t>GIACOMO</t>
  </si>
  <si>
    <t>FILIPPO</t>
  </si>
  <si>
    <t>SISCA</t>
  </si>
  <si>
    <t>GIOELE</t>
  </si>
  <si>
    <t>PERONI</t>
  </si>
  <si>
    <t>DENIS</t>
  </si>
  <si>
    <t>PIZZA</t>
  </si>
  <si>
    <t>VISIGALLI</t>
  </si>
  <si>
    <t>SUCCU</t>
  </si>
  <si>
    <t>PUTIGNANO</t>
  </si>
  <si>
    <t>TOTO</t>
  </si>
  <si>
    <t xml:space="preserve">RUGA </t>
  </si>
  <si>
    <t>VILLA</t>
  </si>
  <si>
    <t>MAXIMILIAN</t>
  </si>
  <si>
    <t>SIVO</t>
  </si>
  <si>
    <t>MICHELE</t>
  </si>
  <si>
    <t>TOGNETTI</t>
  </si>
  <si>
    <t>OLIVIERO</t>
  </si>
  <si>
    <t xml:space="preserve">OSSOLA </t>
  </si>
  <si>
    <t>YURI</t>
  </si>
  <si>
    <t xml:space="preserve">                                                         Istituto Comprensivo ARCISATE</t>
  </si>
  <si>
    <t>femmine</t>
  </si>
  <si>
    <t>ORDINE PARTENZA</t>
  </si>
  <si>
    <t>AGOSTINACCHIO</t>
  </si>
  <si>
    <t>ANNATERESA</t>
  </si>
  <si>
    <t>CAPELLETTA</t>
  </si>
  <si>
    <t>ANNA</t>
  </si>
  <si>
    <t>CORA'</t>
  </si>
  <si>
    <t>MARTA</t>
  </si>
  <si>
    <t>CAVERZASI</t>
  </si>
  <si>
    <t>FEDERICA</t>
  </si>
  <si>
    <t>AZZALIN</t>
  </si>
  <si>
    <t>BAKAJ</t>
  </si>
  <si>
    <t>RENATA</t>
  </si>
  <si>
    <t>IMMORDINO</t>
  </si>
  <si>
    <t>ALICE</t>
  </si>
  <si>
    <t>DI FRANCO</t>
  </si>
  <si>
    <t>JESSICA</t>
  </si>
  <si>
    <t>DEL FRATE</t>
  </si>
  <si>
    <t>MARIA GIULIA</t>
  </si>
  <si>
    <t xml:space="preserve">BALOTTA </t>
  </si>
  <si>
    <t>ALESSIA</t>
  </si>
  <si>
    <t>LOCATI</t>
  </si>
  <si>
    <t>GRIMAUDO</t>
  </si>
  <si>
    <t>ROSALINDA</t>
  </si>
  <si>
    <t>ELISA</t>
  </si>
  <si>
    <t>BENETOLLO</t>
  </si>
  <si>
    <t>ERIKA</t>
  </si>
  <si>
    <t>CHIARINI</t>
  </si>
  <si>
    <t>MARCHINI</t>
  </si>
  <si>
    <t>NATALIE</t>
  </si>
  <si>
    <t>INTRALIGI</t>
  </si>
  <si>
    <t>ANTONELLA</t>
  </si>
  <si>
    <t>INCENDI</t>
  </si>
  <si>
    <t>STEFANIA</t>
  </si>
  <si>
    <t>DI MARIA</t>
  </si>
  <si>
    <t>FONTANA</t>
  </si>
  <si>
    <t>GIULIA</t>
  </si>
  <si>
    <t>PICARO</t>
  </si>
  <si>
    <t>CRISTINA</t>
  </si>
  <si>
    <t>SALVINA</t>
  </si>
  <si>
    <t>NICORA</t>
  </si>
  <si>
    <t>LO NANO</t>
  </si>
  <si>
    <t>VALENTINA</t>
  </si>
  <si>
    <t>GUMIERO</t>
  </si>
  <si>
    <t>PATRIZIA</t>
  </si>
  <si>
    <t>MASTRANGELO</t>
  </si>
  <si>
    <t>MARIA GIOVANNA</t>
  </si>
  <si>
    <t>PINTAUDI</t>
  </si>
  <si>
    <t>ELEONORA</t>
  </si>
  <si>
    <t xml:space="preserve">PAGNONCELLI </t>
  </si>
  <si>
    <t>VANESSA</t>
  </si>
  <si>
    <t>KASTRATOVIC</t>
  </si>
  <si>
    <t>DANIJELA</t>
  </si>
  <si>
    <t>SCANDIFFIO</t>
  </si>
  <si>
    <t>DONATELLA</t>
  </si>
  <si>
    <t>ERICA</t>
  </si>
  <si>
    <t>PIZZONI</t>
  </si>
  <si>
    <t>SABRINA</t>
  </si>
  <si>
    <t>STECCHINI</t>
  </si>
  <si>
    <t>ANNALISA</t>
  </si>
  <si>
    <t>PALIOTTO</t>
  </si>
  <si>
    <t>SILVIA</t>
  </si>
  <si>
    <t>SOMMA</t>
  </si>
  <si>
    <t>NUNZIA</t>
  </si>
  <si>
    <t>SALIS</t>
  </si>
  <si>
    <t>MARIA LAURA</t>
  </si>
  <si>
    <t>ROMAN</t>
  </si>
  <si>
    <t>AMBRA</t>
  </si>
  <si>
    <t>TOSI</t>
  </si>
  <si>
    <t>SARA</t>
  </si>
  <si>
    <t>RUGA</t>
  </si>
  <si>
    <t>GIADA</t>
  </si>
  <si>
    <t>TRISCHITTA</t>
  </si>
  <si>
    <t>TROTTA</t>
  </si>
  <si>
    <t>BENEDUSI</t>
  </si>
  <si>
    <t>SERENA</t>
  </si>
  <si>
    <t>ROCCHI</t>
  </si>
  <si>
    <t>BOSSI</t>
  </si>
  <si>
    <t>ordine di partenza</t>
  </si>
  <si>
    <t xml:space="preserve">VARLARO </t>
  </si>
  <si>
    <t>MARTINA</t>
  </si>
  <si>
    <t>FRUMENZIO</t>
  </si>
  <si>
    <t>Istituto Comprensivo ARCISATE</t>
  </si>
  <si>
    <t>VORTEX</t>
  </si>
  <si>
    <t>1° LANCIO</t>
  </si>
  <si>
    <t>2° LANCIO</t>
  </si>
  <si>
    <t>MIGLIOR LANCIO</t>
  </si>
  <si>
    <t>Classifica
FINALE</t>
  </si>
  <si>
    <t>OSSOLA</t>
  </si>
  <si>
    <t xml:space="preserve">                                                Istituto Comprensivo ARCISATE</t>
  </si>
  <si>
    <t>SALTO IN LUNGO</t>
  </si>
  <si>
    <t xml:space="preserve">     FEMMINE</t>
  </si>
  <si>
    <t>CLASSIFICA</t>
  </si>
  <si>
    <t>1° SALTO</t>
  </si>
  <si>
    <t>2° SALTO</t>
  </si>
  <si>
    <t>MIGLIOR SALTO</t>
  </si>
  <si>
    <t>ROSSI</t>
  </si>
  <si>
    <t>VARLARO</t>
  </si>
  <si>
    <t xml:space="preserve">     MASCHI</t>
  </si>
  <si>
    <t>min</t>
  </si>
  <si>
    <t>Vortex</t>
  </si>
  <si>
    <t>1° lancio</t>
  </si>
  <si>
    <t>2° lancio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</si>
</sst>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7">
    <font>
      <sz val="10"/>
      <name val="Arial"/>
      <family val="0"/>
    </font>
    <font>
      <sz val="9"/>
      <name val="Stylus BT"/>
      <family val="2"/>
    </font>
    <font>
      <b/>
      <sz val="9"/>
      <name val="Stylus BT"/>
      <family val="2"/>
    </font>
    <font>
      <sz val="9"/>
      <name val="Swis721 BlkOul BT"/>
      <family val="5"/>
    </font>
    <font>
      <sz val="9"/>
      <name val="Arial"/>
      <family val="2"/>
    </font>
    <font>
      <sz val="8"/>
      <name val="Stylus BT"/>
      <family val="2"/>
    </font>
    <font>
      <sz val="8"/>
      <name val="Swis721 BlkOul BT"/>
      <family val="5"/>
    </font>
    <font>
      <b/>
      <sz val="8"/>
      <name val="Stylus BT"/>
      <family val="2"/>
    </font>
    <font>
      <sz val="8"/>
      <name val="Arial"/>
      <family val="2"/>
    </font>
    <font>
      <sz val="9"/>
      <name val="Arial Black"/>
      <family val="2"/>
    </font>
    <font>
      <b/>
      <sz val="9"/>
      <name val="Arial"/>
      <family val="2"/>
    </font>
    <font>
      <sz val="9"/>
      <color indexed="10"/>
      <name val="Arial Black"/>
      <family val="2"/>
    </font>
    <font>
      <sz val="14"/>
      <name val="Stylus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9"/>
      <name val="Stylus BT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5" fontId="1" fillId="0" borderId="3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15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15" fontId="5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2" xfId="0" applyFont="1" applyBorder="1" applyAlignment="1">
      <alignment horizontal="center" textRotation="90" wrapText="1"/>
    </xf>
    <xf numFmtId="0" fontId="4" fillId="0" borderId="2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11" xfId="0" applyFont="1" applyBorder="1" applyAlignment="1">
      <alignment horizontal="center" textRotation="90" wrapText="1"/>
    </xf>
    <xf numFmtId="0" fontId="4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15" fillId="0" borderId="0" xfId="0" applyNumberFormat="1" applyFont="1" applyBorder="1" applyAlignment="1">
      <alignment/>
    </xf>
    <xf numFmtId="1" fontId="15" fillId="0" borderId="3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textRotation="90" wrapText="1"/>
    </xf>
    <xf numFmtId="0" fontId="16" fillId="0" borderId="1" xfId="0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" fontId="2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35" xfId="18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37" xfId="18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4</xdr:row>
      <xdr:rowOff>47625</xdr:rowOff>
    </xdr:from>
    <xdr:to>
      <xdr:col>2</xdr:col>
      <xdr:colOff>609600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047875" y="419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4</xdr:row>
      <xdr:rowOff>47625</xdr:rowOff>
    </xdr:from>
    <xdr:to>
      <xdr:col>3</xdr:col>
      <xdr:colOff>0</xdr:colOff>
      <xdr:row>5</xdr:row>
      <xdr:rowOff>28575</xdr:rowOff>
    </xdr:to>
    <xdr:sp>
      <xdr:nvSpPr>
        <xdr:cNvPr id="2" name="Line 2"/>
        <xdr:cNvSpPr>
          <a:spLocks/>
        </xdr:cNvSpPr>
      </xdr:nvSpPr>
      <xdr:spPr>
        <a:xfrm>
          <a:off x="2047875" y="41910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</xdr:row>
      <xdr:rowOff>38100</xdr:rowOff>
    </xdr:from>
    <xdr:to>
      <xdr:col>2</xdr:col>
      <xdr:colOff>857250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047875" y="371475"/>
          <a:ext cx="0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workbookViewId="0" topLeftCell="A1">
      <selection activeCell="P54" sqref="P54"/>
    </sheetView>
  </sheetViews>
  <sheetFormatPr defaultColWidth="9.140625" defaultRowHeight="12.75"/>
  <cols>
    <col min="1" max="1" width="6.140625" style="45" customWidth="1"/>
    <col min="2" max="2" width="11.7109375" style="45" customWidth="1"/>
    <col min="3" max="3" width="12.8515625" style="45" customWidth="1"/>
    <col min="4" max="4" width="6.00390625" style="45" customWidth="1"/>
    <col min="5" max="5" width="5.140625" style="45" customWidth="1"/>
    <col min="6" max="6" width="4.57421875" style="45" customWidth="1"/>
    <col min="7" max="7" width="9.140625" style="45" customWidth="1"/>
    <col min="8" max="8" width="0" style="45" hidden="1" customWidth="1"/>
    <col min="9" max="9" width="9.140625" style="45" customWidth="1"/>
    <col min="10" max="10" width="0" style="45" hidden="1" customWidth="1"/>
    <col min="11" max="16384" width="9.140625" style="45" customWidth="1"/>
  </cols>
  <sheetData>
    <row r="1" spans="1:11" ht="12.7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0.75" customHeight="1">
      <c r="A2" s="1"/>
      <c r="B2" s="2"/>
      <c r="C2" s="2"/>
      <c r="D2" s="2"/>
      <c r="E2" s="3"/>
      <c r="F2" s="3"/>
      <c r="G2" s="3"/>
      <c r="H2" s="3"/>
      <c r="I2" s="3"/>
      <c r="J2" s="3"/>
      <c r="K2" s="4"/>
    </row>
    <row r="3" spans="1:11" ht="12.75">
      <c r="A3" s="1"/>
      <c r="B3" s="5" t="s">
        <v>1</v>
      </c>
      <c r="C3" s="6" t="s">
        <v>2</v>
      </c>
      <c r="D3" s="7"/>
      <c r="E3" s="6"/>
      <c r="F3" s="8" t="s">
        <v>3</v>
      </c>
      <c r="G3" s="9" t="s">
        <v>4</v>
      </c>
      <c r="H3" s="6"/>
      <c r="I3" s="2"/>
      <c r="J3" s="6"/>
      <c r="K3" s="10"/>
    </row>
    <row r="4" spans="1:11" ht="3" customHeight="1">
      <c r="A4" s="1"/>
      <c r="B4" s="2"/>
      <c r="C4" s="2"/>
      <c r="D4" s="2"/>
      <c r="E4" s="5"/>
      <c r="F4" s="3"/>
      <c r="G4" s="3"/>
      <c r="H4" s="3"/>
      <c r="I4" s="3"/>
      <c r="J4" s="3"/>
      <c r="K4" s="4"/>
    </row>
    <row r="5" spans="1:11" ht="12.75">
      <c r="A5" s="1"/>
      <c r="B5" s="2"/>
      <c r="C5" s="9" t="s">
        <v>5</v>
      </c>
      <c r="D5" s="11"/>
      <c r="E5" s="12"/>
      <c r="F5" s="12"/>
      <c r="G5" s="12"/>
      <c r="H5" s="12"/>
      <c r="I5" s="2"/>
      <c r="J5" s="13"/>
      <c r="K5" s="14"/>
    </row>
    <row r="6" spans="1:11" ht="12.75">
      <c r="A6" s="1"/>
      <c r="B6" s="2"/>
      <c r="C6" s="2"/>
      <c r="D6" s="2"/>
      <c r="E6" s="3"/>
      <c r="F6" s="3"/>
      <c r="G6" s="3"/>
      <c r="H6" s="3"/>
      <c r="I6" s="3"/>
      <c r="J6" s="3"/>
      <c r="K6" s="4"/>
    </row>
    <row r="7" spans="1:11" ht="60.75">
      <c r="A7" s="33" t="s">
        <v>173</v>
      </c>
      <c r="B7" s="34" t="s">
        <v>6</v>
      </c>
      <c r="C7" s="34" t="s">
        <v>7</v>
      </c>
      <c r="D7" s="35" t="s">
        <v>8</v>
      </c>
      <c r="E7" s="36" t="s">
        <v>9</v>
      </c>
      <c r="F7" s="37" t="s">
        <v>10</v>
      </c>
      <c r="G7" s="38" t="s">
        <v>11</v>
      </c>
      <c r="H7" s="39" t="s">
        <v>12</v>
      </c>
      <c r="I7" s="36" t="s">
        <v>13</v>
      </c>
      <c r="J7" s="40" t="s">
        <v>14</v>
      </c>
      <c r="K7" s="41" t="s">
        <v>15</v>
      </c>
    </row>
    <row r="8" spans="1:11" ht="12.75">
      <c r="A8" s="15">
        <v>1</v>
      </c>
      <c r="B8" s="16" t="s">
        <v>34</v>
      </c>
      <c r="C8" s="16" t="s">
        <v>35</v>
      </c>
      <c r="D8" s="17" t="s">
        <v>24</v>
      </c>
      <c r="E8" s="17">
        <v>2</v>
      </c>
      <c r="F8" s="18">
        <v>4</v>
      </c>
      <c r="G8" s="130">
        <v>7.95</v>
      </c>
      <c r="H8" s="154">
        <v>1</v>
      </c>
      <c r="I8" s="155">
        <v>7.32</v>
      </c>
      <c r="J8" s="156">
        <v>1</v>
      </c>
      <c r="K8" s="157">
        <v>7.69</v>
      </c>
    </row>
    <row r="9" spans="1:11" ht="12.75">
      <c r="A9" s="20">
        <f aca="true" t="shared" si="0" ref="A9:A15">1+A8</f>
        <v>2</v>
      </c>
      <c r="B9" s="21" t="s">
        <v>42</v>
      </c>
      <c r="C9" s="21" t="s">
        <v>39</v>
      </c>
      <c r="D9" s="22" t="s">
        <v>24</v>
      </c>
      <c r="E9" s="22">
        <v>4</v>
      </c>
      <c r="F9" s="23">
        <v>1</v>
      </c>
      <c r="G9" s="131">
        <v>8.01</v>
      </c>
      <c r="H9" s="158">
        <v>1</v>
      </c>
      <c r="I9" s="159">
        <v>7.81</v>
      </c>
      <c r="J9" s="160">
        <v>2</v>
      </c>
      <c r="K9" s="161">
        <v>8</v>
      </c>
    </row>
    <row r="10" spans="1:11" ht="12.75">
      <c r="A10" s="20">
        <f t="shared" si="0"/>
        <v>3</v>
      </c>
      <c r="B10" s="21" t="s">
        <v>71</v>
      </c>
      <c r="C10" s="21" t="s">
        <v>72</v>
      </c>
      <c r="D10" s="22" t="s">
        <v>18</v>
      </c>
      <c r="E10" s="22">
        <v>9</v>
      </c>
      <c r="F10" s="23">
        <v>2</v>
      </c>
      <c r="G10" s="131">
        <v>8.18</v>
      </c>
      <c r="H10" s="158">
        <v>1</v>
      </c>
      <c r="I10" s="159">
        <v>7.93</v>
      </c>
      <c r="J10" s="160">
        <v>3</v>
      </c>
      <c r="K10" s="161">
        <v>8.32</v>
      </c>
    </row>
    <row r="11" spans="1:11" ht="12.75">
      <c r="A11" s="20">
        <f t="shared" si="0"/>
        <v>4</v>
      </c>
      <c r="B11" s="21" t="s">
        <v>84</v>
      </c>
      <c r="C11" s="21" t="s">
        <v>48</v>
      </c>
      <c r="D11" s="22" t="s">
        <v>21</v>
      </c>
      <c r="E11" s="22">
        <v>11</v>
      </c>
      <c r="F11" s="23">
        <v>3</v>
      </c>
      <c r="G11" s="131">
        <v>8.72</v>
      </c>
      <c r="H11" s="158"/>
      <c r="I11" s="159">
        <v>7.85</v>
      </c>
      <c r="J11" s="160"/>
      <c r="K11" s="162"/>
    </row>
    <row r="12" spans="1:11" ht="12.75">
      <c r="A12" s="20">
        <f t="shared" si="0"/>
        <v>5</v>
      </c>
      <c r="B12" s="21" t="s">
        <v>85</v>
      </c>
      <c r="C12" s="21" t="s">
        <v>53</v>
      </c>
      <c r="D12" s="22" t="s">
        <v>24</v>
      </c>
      <c r="E12" s="22">
        <v>11</v>
      </c>
      <c r="F12" s="23">
        <v>4</v>
      </c>
      <c r="G12" s="131">
        <v>8.18</v>
      </c>
      <c r="H12" s="158"/>
      <c r="I12" s="159">
        <v>8.08</v>
      </c>
      <c r="J12" s="160"/>
      <c r="K12" s="162"/>
    </row>
    <row r="13" spans="1:11" ht="12.75">
      <c r="A13" s="20">
        <f t="shared" si="0"/>
        <v>6</v>
      </c>
      <c r="B13" s="21" t="s">
        <v>58</v>
      </c>
      <c r="C13" s="21" t="s">
        <v>59</v>
      </c>
      <c r="D13" s="17" t="s">
        <v>29</v>
      </c>
      <c r="E13" s="22">
        <v>7</v>
      </c>
      <c r="F13" s="23">
        <v>1</v>
      </c>
      <c r="G13" s="131">
        <v>8.28</v>
      </c>
      <c r="H13" s="158"/>
      <c r="I13" s="159">
        <v>8.23</v>
      </c>
      <c r="J13" s="160"/>
      <c r="K13" s="162"/>
    </row>
    <row r="14" spans="1:11" ht="12.75">
      <c r="A14" s="20">
        <f t="shared" si="0"/>
        <v>7</v>
      </c>
      <c r="B14" s="21" t="s">
        <v>25</v>
      </c>
      <c r="C14" s="21" t="s">
        <v>26</v>
      </c>
      <c r="D14" s="22" t="s">
        <v>27</v>
      </c>
      <c r="E14" s="22">
        <v>1</v>
      </c>
      <c r="F14" s="23">
        <v>4</v>
      </c>
      <c r="G14" s="131">
        <v>8.46</v>
      </c>
      <c r="H14" s="158"/>
      <c r="I14" s="159">
        <v>8.33</v>
      </c>
      <c r="J14" s="160"/>
      <c r="K14" s="162"/>
    </row>
    <row r="15" spans="1:11" ht="12.75">
      <c r="A15" s="20">
        <f t="shared" si="0"/>
        <v>8</v>
      </c>
      <c r="B15" s="21" t="s">
        <v>64</v>
      </c>
      <c r="C15" s="21" t="s">
        <v>65</v>
      </c>
      <c r="D15" s="22" t="s">
        <v>18</v>
      </c>
      <c r="E15" s="22">
        <v>8</v>
      </c>
      <c r="F15" s="23">
        <v>1</v>
      </c>
      <c r="G15" s="131">
        <v>8.15</v>
      </c>
      <c r="H15" s="158"/>
      <c r="I15" s="159">
        <v>8.42</v>
      </c>
      <c r="J15" s="160"/>
      <c r="K15" s="162"/>
    </row>
    <row r="16" spans="1:11" ht="12.75">
      <c r="A16" s="20">
        <v>8</v>
      </c>
      <c r="B16" s="21" t="s">
        <v>32</v>
      </c>
      <c r="C16" s="21" t="s">
        <v>33</v>
      </c>
      <c r="D16" s="22" t="s">
        <v>21</v>
      </c>
      <c r="E16" s="22">
        <v>2</v>
      </c>
      <c r="F16" s="23">
        <v>3</v>
      </c>
      <c r="G16" s="131">
        <v>8.72</v>
      </c>
      <c r="H16" s="158"/>
      <c r="I16" s="159">
        <v>8.53</v>
      </c>
      <c r="J16" s="160"/>
      <c r="K16" s="162"/>
    </row>
    <row r="17" spans="1:11" ht="12.75">
      <c r="A17" s="20">
        <v>10</v>
      </c>
      <c r="B17" s="21" t="s">
        <v>69</v>
      </c>
      <c r="C17" s="21" t="s">
        <v>62</v>
      </c>
      <c r="D17" s="22" t="s">
        <v>24</v>
      </c>
      <c r="E17" s="22">
        <v>8</v>
      </c>
      <c r="F17" s="23">
        <v>4</v>
      </c>
      <c r="G17" s="131">
        <v>8.67</v>
      </c>
      <c r="H17" s="158"/>
      <c r="I17" s="159">
        <v>8.71</v>
      </c>
      <c r="J17" s="160"/>
      <c r="K17" s="162"/>
    </row>
    <row r="18" spans="1:11" ht="12.75">
      <c r="A18" s="20">
        <f aca="true" t="shared" si="1" ref="A18:A33">1+A17</f>
        <v>11</v>
      </c>
      <c r="B18" s="21" t="s">
        <v>73</v>
      </c>
      <c r="C18" s="2" t="s">
        <v>74</v>
      </c>
      <c r="D18" s="17" t="s">
        <v>21</v>
      </c>
      <c r="E18" s="22">
        <v>9</v>
      </c>
      <c r="F18" s="23">
        <v>3</v>
      </c>
      <c r="G18" s="131">
        <v>8.7</v>
      </c>
      <c r="H18" s="158"/>
      <c r="I18" s="159">
        <v>8.78</v>
      </c>
      <c r="J18" s="160"/>
      <c r="K18" s="162"/>
    </row>
    <row r="19" spans="1:11" ht="12.75">
      <c r="A19" s="20">
        <f t="shared" si="1"/>
        <v>12</v>
      </c>
      <c r="B19" s="21" t="s">
        <v>82</v>
      </c>
      <c r="C19" s="21" t="s">
        <v>35</v>
      </c>
      <c r="D19" s="22" t="s">
        <v>21</v>
      </c>
      <c r="E19" s="22">
        <v>11</v>
      </c>
      <c r="F19" s="23">
        <v>1</v>
      </c>
      <c r="G19" s="131">
        <v>8.44</v>
      </c>
      <c r="H19" s="158"/>
      <c r="I19" s="159">
        <v>9.2</v>
      </c>
      <c r="J19" s="160"/>
      <c r="K19" s="162"/>
    </row>
    <row r="20" spans="1:11" ht="12.75">
      <c r="A20" s="20">
        <f t="shared" si="1"/>
        <v>13</v>
      </c>
      <c r="B20" s="21" t="s">
        <v>49</v>
      </c>
      <c r="C20" s="21" t="s">
        <v>50</v>
      </c>
      <c r="D20" s="22" t="s">
        <v>24</v>
      </c>
      <c r="E20" s="22">
        <v>5</v>
      </c>
      <c r="F20" s="23">
        <v>2</v>
      </c>
      <c r="G20" s="131">
        <v>8.91</v>
      </c>
      <c r="H20" s="158"/>
      <c r="I20" s="159"/>
      <c r="J20" s="160"/>
      <c r="K20" s="162"/>
    </row>
    <row r="21" spans="1:11" ht="12.75">
      <c r="A21" s="20">
        <f t="shared" si="1"/>
        <v>14</v>
      </c>
      <c r="B21" s="21" t="s">
        <v>83</v>
      </c>
      <c r="C21" s="21" t="s">
        <v>35</v>
      </c>
      <c r="D21" s="22" t="s">
        <v>24</v>
      </c>
      <c r="E21" s="22">
        <v>11</v>
      </c>
      <c r="F21" s="23">
        <v>2</v>
      </c>
      <c r="G21" s="131">
        <v>8.95</v>
      </c>
      <c r="H21" s="158"/>
      <c r="I21" s="159"/>
      <c r="J21" s="160"/>
      <c r="K21" s="162"/>
    </row>
    <row r="22" spans="1:11" ht="12.75">
      <c r="A22" s="20">
        <f t="shared" si="1"/>
        <v>15</v>
      </c>
      <c r="B22" s="21" t="s">
        <v>78</v>
      </c>
      <c r="C22" s="21" t="s">
        <v>79</v>
      </c>
      <c r="D22" s="22" t="s">
        <v>21</v>
      </c>
      <c r="E22" s="22">
        <v>10</v>
      </c>
      <c r="F22" s="23">
        <v>2</v>
      </c>
      <c r="G22" s="131">
        <v>8.98</v>
      </c>
      <c r="H22" s="158"/>
      <c r="I22" s="159"/>
      <c r="J22" s="160"/>
      <c r="K22" s="162"/>
    </row>
    <row r="23" spans="1:11" ht="12.75">
      <c r="A23" s="20">
        <f t="shared" si="1"/>
        <v>16</v>
      </c>
      <c r="B23" s="21" t="s">
        <v>38</v>
      </c>
      <c r="C23" s="21" t="s">
        <v>28</v>
      </c>
      <c r="D23" s="17" t="s">
        <v>29</v>
      </c>
      <c r="E23" s="22">
        <v>3</v>
      </c>
      <c r="F23" s="23">
        <v>2</v>
      </c>
      <c r="G23" s="131">
        <v>9.06</v>
      </c>
      <c r="H23" s="158"/>
      <c r="I23" s="159"/>
      <c r="J23" s="160"/>
      <c r="K23" s="162"/>
    </row>
    <row r="24" spans="1:11" ht="12.75">
      <c r="A24" s="20">
        <f t="shared" si="1"/>
        <v>17</v>
      </c>
      <c r="B24" s="21" t="s">
        <v>47</v>
      </c>
      <c r="C24" s="21" t="s">
        <v>48</v>
      </c>
      <c r="D24" s="22" t="s">
        <v>21</v>
      </c>
      <c r="E24" s="22">
        <v>5</v>
      </c>
      <c r="F24" s="23">
        <v>1</v>
      </c>
      <c r="G24" s="131">
        <v>9.11</v>
      </c>
      <c r="H24" s="158"/>
      <c r="I24" s="159"/>
      <c r="J24" s="160"/>
      <c r="K24" s="162"/>
    </row>
    <row r="25" spans="1:11" ht="12.75">
      <c r="A25" s="20">
        <f t="shared" si="1"/>
        <v>18</v>
      </c>
      <c r="B25" s="21" t="s">
        <v>22</v>
      </c>
      <c r="C25" s="21" t="s">
        <v>23</v>
      </c>
      <c r="D25" s="22" t="s">
        <v>24</v>
      </c>
      <c r="E25" s="22">
        <v>1</v>
      </c>
      <c r="F25" s="23">
        <v>3</v>
      </c>
      <c r="G25" s="131">
        <v>9.13</v>
      </c>
      <c r="H25" s="158"/>
      <c r="I25" s="159"/>
      <c r="J25" s="160"/>
      <c r="K25" s="162"/>
    </row>
    <row r="26" spans="1:11" ht="12.75">
      <c r="A26" s="20">
        <f t="shared" si="1"/>
        <v>19</v>
      </c>
      <c r="B26" s="21" t="s">
        <v>68</v>
      </c>
      <c r="C26" s="21" t="s">
        <v>41</v>
      </c>
      <c r="D26" s="22" t="s">
        <v>21</v>
      </c>
      <c r="E26" s="22">
        <v>8</v>
      </c>
      <c r="F26" s="23">
        <v>3</v>
      </c>
      <c r="G26" s="131">
        <v>9.13</v>
      </c>
      <c r="H26" s="158"/>
      <c r="I26" s="159"/>
      <c r="J26" s="160"/>
      <c r="K26" s="162"/>
    </row>
    <row r="27" spans="1:11" ht="12.75">
      <c r="A27" s="20">
        <f t="shared" si="1"/>
        <v>20</v>
      </c>
      <c r="B27" s="21" t="s">
        <v>51</v>
      </c>
      <c r="C27" s="21" t="s">
        <v>52</v>
      </c>
      <c r="D27" s="22" t="s">
        <v>27</v>
      </c>
      <c r="E27" s="22">
        <v>5</v>
      </c>
      <c r="F27" s="23">
        <v>3</v>
      </c>
      <c r="G27" s="131">
        <v>9.3</v>
      </c>
      <c r="H27" s="158"/>
      <c r="I27" s="159"/>
      <c r="J27" s="160"/>
      <c r="K27" s="162"/>
    </row>
    <row r="28" spans="1:11" ht="12.75">
      <c r="A28" s="20">
        <f t="shared" si="1"/>
        <v>21</v>
      </c>
      <c r="B28" s="21" t="s">
        <v>63</v>
      </c>
      <c r="C28" s="21" t="s">
        <v>55</v>
      </c>
      <c r="D28" s="17" t="s">
        <v>24</v>
      </c>
      <c r="E28" s="22">
        <v>7</v>
      </c>
      <c r="F28" s="23">
        <v>4</v>
      </c>
      <c r="G28" s="131">
        <v>9.36</v>
      </c>
      <c r="H28" s="158"/>
      <c r="I28" s="159"/>
      <c r="J28" s="160"/>
      <c r="K28" s="162"/>
    </row>
    <row r="29" spans="1:11" ht="12.75">
      <c r="A29" s="20">
        <f t="shared" si="1"/>
        <v>22</v>
      </c>
      <c r="B29" s="21" t="s">
        <v>86</v>
      </c>
      <c r="C29" s="21" t="s">
        <v>87</v>
      </c>
      <c r="D29" s="22" t="s">
        <v>21</v>
      </c>
      <c r="E29" s="22">
        <v>12</v>
      </c>
      <c r="F29" s="23">
        <v>1</v>
      </c>
      <c r="G29" s="131">
        <v>9.38</v>
      </c>
      <c r="H29" s="158"/>
      <c r="I29" s="159"/>
      <c r="J29" s="160"/>
      <c r="K29" s="162"/>
    </row>
    <row r="30" spans="1:11" ht="12.75">
      <c r="A30" s="20">
        <f t="shared" si="1"/>
        <v>23</v>
      </c>
      <c r="B30" s="21" t="s">
        <v>40</v>
      </c>
      <c r="C30" s="21" t="s">
        <v>41</v>
      </c>
      <c r="D30" s="22" t="s">
        <v>21</v>
      </c>
      <c r="E30" s="22">
        <v>3</v>
      </c>
      <c r="F30" s="23">
        <v>4</v>
      </c>
      <c r="G30" s="131">
        <v>9.41</v>
      </c>
      <c r="H30" s="158"/>
      <c r="I30" s="159"/>
      <c r="J30" s="160"/>
      <c r="K30" s="162"/>
    </row>
    <row r="31" spans="1:11" ht="12.75">
      <c r="A31" s="20">
        <f t="shared" si="1"/>
        <v>24</v>
      </c>
      <c r="B31" s="21" t="s">
        <v>56</v>
      </c>
      <c r="C31" s="21" t="s">
        <v>57</v>
      </c>
      <c r="D31" s="22" t="s">
        <v>27</v>
      </c>
      <c r="E31" s="22">
        <v>6</v>
      </c>
      <c r="F31" s="23">
        <v>4</v>
      </c>
      <c r="G31" s="131">
        <v>9.46</v>
      </c>
      <c r="H31" s="158"/>
      <c r="I31" s="159"/>
      <c r="J31" s="160"/>
      <c r="K31" s="162"/>
    </row>
    <row r="32" spans="1:11" ht="12.75">
      <c r="A32" s="20">
        <f t="shared" si="1"/>
        <v>25</v>
      </c>
      <c r="B32" s="21" t="s">
        <v>16</v>
      </c>
      <c r="C32" s="21" t="s">
        <v>17</v>
      </c>
      <c r="D32" s="22" t="s">
        <v>18</v>
      </c>
      <c r="E32" s="22">
        <v>1</v>
      </c>
      <c r="F32" s="23">
        <v>1</v>
      </c>
      <c r="G32" s="131">
        <v>9.53</v>
      </c>
      <c r="H32" s="158"/>
      <c r="I32" s="159"/>
      <c r="J32" s="160"/>
      <c r="K32" s="162"/>
    </row>
    <row r="33" spans="1:11" ht="12.75">
      <c r="A33" s="20">
        <f t="shared" si="1"/>
        <v>26</v>
      </c>
      <c r="B33" s="21" t="s">
        <v>54</v>
      </c>
      <c r="C33" s="21" t="s">
        <v>55</v>
      </c>
      <c r="D33" s="17" t="s">
        <v>18</v>
      </c>
      <c r="E33" s="22">
        <v>6</v>
      </c>
      <c r="F33" s="23">
        <v>1</v>
      </c>
      <c r="G33" s="131">
        <v>9.71</v>
      </c>
      <c r="H33" s="158"/>
      <c r="I33" s="159"/>
      <c r="J33" s="160"/>
      <c r="K33" s="162"/>
    </row>
    <row r="34" spans="1:11" ht="12.75">
      <c r="A34" s="20">
        <v>27</v>
      </c>
      <c r="B34" s="21" t="s">
        <v>90</v>
      </c>
      <c r="C34" s="21" t="s">
        <v>91</v>
      </c>
      <c r="D34" s="22" t="s">
        <v>24</v>
      </c>
      <c r="E34" s="22">
        <v>12</v>
      </c>
      <c r="F34" s="23">
        <v>3</v>
      </c>
      <c r="G34" s="131">
        <v>9.73</v>
      </c>
      <c r="H34" s="158"/>
      <c r="I34" s="159"/>
      <c r="J34" s="160"/>
      <c r="K34" s="162"/>
    </row>
    <row r="35" spans="1:11" ht="12.75">
      <c r="A35" s="20">
        <v>28</v>
      </c>
      <c r="B35" s="21" t="s">
        <v>69</v>
      </c>
      <c r="C35" s="21" t="s">
        <v>75</v>
      </c>
      <c r="D35" s="22" t="s">
        <v>24</v>
      </c>
      <c r="E35" s="22">
        <v>9</v>
      </c>
      <c r="F35" s="23">
        <v>4</v>
      </c>
      <c r="G35" s="131">
        <v>9.76</v>
      </c>
      <c r="H35" s="158"/>
      <c r="I35" s="159"/>
      <c r="J35" s="160"/>
      <c r="K35" s="162"/>
    </row>
    <row r="36" spans="1:11" ht="12.75">
      <c r="A36" s="20">
        <f aca="true" t="shared" si="2" ref="A36:A55">1+A35</f>
        <v>29</v>
      </c>
      <c r="B36" s="21" t="s">
        <v>81</v>
      </c>
      <c r="C36" s="21" t="s">
        <v>61</v>
      </c>
      <c r="D36" s="22" t="s">
        <v>27</v>
      </c>
      <c r="E36" s="22">
        <v>10</v>
      </c>
      <c r="F36" s="23">
        <v>4</v>
      </c>
      <c r="G36" s="131">
        <v>9.77</v>
      </c>
      <c r="H36" s="158"/>
      <c r="I36" s="159"/>
      <c r="J36" s="160"/>
      <c r="K36" s="162"/>
    </row>
    <row r="37" spans="1:11" ht="12.75">
      <c r="A37" s="20">
        <f t="shared" si="2"/>
        <v>30</v>
      </c>
      <c r="B37" s="21" t="s">
        <v>30</v>
      </c>
      <c r="C37" s="21" t="s">
        <v>31</v>
      </c>
      <c r="D37" s="22" t="s">
        <v>18</v>
      </c>
      <c r="E37" s="22">
        <v>2</v>
      </c>
      <c r="F37" s="23">
        <v>2</v>
      </c>
      <c r="G37" s="131">
        <v>9.89</v>
      </c>
      <c r="H37" s="158"/>
      <c r="I37" s="159"/>
      <c r="J37" s="160"/>
      <c r="K37" s="162"/>
    </row>
    <row r="38" spans="1:11" ht="12.75">
      <c r="A38" s="20">
        <f t="shared" si="2"/>
        <v>31</v>
      </c>
      <c r="B38" s="21" t="s">
        <v>60</v>
      </c>
      <c r="C38" s="21" t="s">
        <v>61</v>
      </c>
      <c r="D38" s="17" t="s">
        <v>18</v>
      </c>
      <c r="E38" s="22">
        <v>7</v>
      </c>
      <c r="F38" s="23">
        <v>2</v>
      </c>
      <c r="G38" s="131">
        <v>9.99</v>
      </c>
      <c r="H38" s="158"/>
      <c r="I38" s="159"/>
      <c r="J38" s="160"/>
      <c r="K38" s="162"/>
    </row>
    <row r="39" spans="1:11" ht="12.75">
      <c r="A39" s="20">
        <f t="shared" si="2"/>
        <v>32</v>
      </c>
      <c r="B39" s="21" t="s">
        <v>80</v>
      </c>
      <c r="C39" s="21" t="s">
        <v>28</v>
      </c>
      <c r="D39" s="22" t="s">
        <v>24</v>
      </c>
      <c r="E39" s="22">
        <v>10</v>
      </c>
      <c r="F39" s="23">
        <v>3</v>
      </c>
      <c r="G39" s="131">
        <v>10.04</v>
      </c>
      <c r="H39" s="158"/>
      <c r="I39" s="159"/>
      <c r="J39" s="160"/>
      <c r="K39" s="162"/>
    </row>
    <row r="40" spans="1:11" ht="12.75">
      <c r="A40" s="20">
        <f t="shared" si="2"/>
        <v>33</v>
      </c>
      <c r="B40" s="21" t="s">
        <v>66</v>
      </c>
      <c r="C40" s="21" t="s">
        <v>67</v>
      </c>
      <c r="D40" s="22" t="s">
        <v>18</v>
      </c>
      <c r="E40" s="22">
        <v>8</v>
      </c>
      <c r="F40" s="23">
        <v>2</v>
      </c>
      <c r="G40" s="131">
        <v>10.06</v>
      </c>
      <c r="H40" s="158"/>
      <c r="I40" s="159"/>
      <c r="J40" s="160"/>
      <c r="K40" s="162"/>
    </row>
    <row r="41" spans="1:11" ht="12.75">
      <c r="A41" s="20">
        <f t="shared" si="2"/>
        <v>34</v>
      </c>
      <c r="B41" s="21" t="s">
        <v>176</v>
      </c>
      <c r="C41" s="21" t="s">
        <v>28</v>
      </c>
      <c r="D41" s="22" t="s">
        <v>18</v>
      </c>
      <c r="E41" s="22">
        <v>13</v>
      </c>
      <c r="F41" s="23">
        <v>3</v>
      </c>
      <c r="G41" s="131">
        <v>10.08</v>
      </c>
      <c r="H41" s="158"/>
      <c r="I41" s="159"/>
      <c r="J41" s="160"/>
      <c r="K41" s="162"/>
    </row>
    <row r="42" spans="1:11" ht="12.75">
      <c r="A42" s="20">
        <f t="shared" si="2"/>
        <v>35</v>
      </c>
      <c r="B42" s="21" t="s">
        <v>45</v>
      </c>
      <c r="C42" s="21" t="s">
        <v>46</v>
      </c>
      <c r="D42" s="22" t="s">
        <v>29</v>
      </c>
      <c r="E42" s="22">
        <v>4</v>
      </c>
      <c r="F42" s="23">
        <v>3</v>
      </c>
      <c r="G42" s="131">
        <v>10.1</v>
      </c>
      <c r="H42" s="158"/>
      <c r="I42" s="159"/>
      <c r="J42" s="160"/>
      <c r="K42" s="162"/>
    </row>
    <row r="43" spans="1:11" ht="12.75">
      <c r="A43" s="20">
        <f t="shared" si="2"/>
        <v>36</v>
      </c>
      <c r="B43" s="21" t="s">
        <v>70</v>
      </c>
      <c r="C43" s="21" t="s">
        <v>28</v>
      </c>
      <c r="D43" s="17" t="s">
        <v>27</v>
      </c>
      <c r="E43" s="22">
        <v>9</v>
      </c>
      <c r="F43" s="23">
        <v>1</v>
      </c>
      <c r="G43" s="131">
        <v>10.16</v>
      </c>
      <c r="H43" s="158"/>
      <c r="I43" s="159"/>
      <c r="J43" s="160"/>
      <c r="K43" s="162"/>
    </row>
    <row r="44" spans="1:11" ht="12.75">
      <c r="A44" s="20">
        <f t="shared" si="2"/>
        <v>37</v>
      </c>
      <c r="B44" s="21" t="s">
        <v>19</v>
      </c>
      <c r="C44" s="21" t="s">
        <v>20</v>
      </c>
      <c r="D44" s="22" t="s">
        <v>21</v>
      </c>
      <c r="E44" s="22">
        <v>1</v>
      </c>
      <c r="F44" s="23">
        <v>2</v>
      </c>
      <c r="G44" s="131">
        <v>10.79</v>
      </c>
      <c r="H44" s="158"/>
      <c r="I44" s="159"/>
      <c r="J44" s="160"/>
      <c r="K44" s="162"/>
    </row>
    <row r="45" spans="1:11" ht="12.75">
      <c r="A45" s="20">
        <f t="shared" si="2"/>
        <v>38</v>
      </c>
      <c r="B45" s="21" t="s">
        <v>43</v>
      </c>
      <c r="C45" s="21" t="s">
        <v>44</v>
      </c>
      <c r="D45" s="22" t="s">
        <v>27</v>
      </c>
      <c r="E45" s="22">
        <v>4</v>
      </c>
      <c r="F45" s="23">
        <v>2</v>
      </c>
      <c r="G45" s="131">
        <v>10.97</v>
      </c>
      <c r="H45" s="158"/>
      <c r="I45" s="159"/>
      <c r="J45" s="160"/>
      <c r="K45" s="162"/>
    </row>
    <row r="46" spans="1:11" ht="12.75">
      <c r="A46" s="20">
        <f t="shared" si="2"/>
        <v>39</v>
      </c>
      <c r="B46" s="21" t="s">
        <v>36</v>
      </c>
      <c r="C46" s="21" t="s">
        <v>37</v>
      </c>
      <c r="D46" s="22" t="s">
        <v>27</v>
      </c>
      <c r="E46" s="22">
        <v>3</v>
      </c>
      <c r="F46" s="23">
        <v>1</v>
      </c>
      <c r="G46" s="131">
        <v>11.53</v>
      </c>
      <c r="H46" s="158"/>
      <c r="I46" s="159"/>
      <c r="J46" s="160"/>
      <c r="K46" s="162"/>
    </row>
    <row r="47" spans="1:11" ht="12.75">
      <c r="A47" s="163">
        <f t="shared" si="2"/>
        <v>40</v>
      </c>
      <c r="B47" s="95" t="s">
        <v>92</v>
      </c>
      <c r="C47" s="95" t="s">
        <v>93</v>
      </c>
      <c r="D47" s="96" t="s">
        <v>29</v>
      </c>
      <c r="E47" s="96">
        <v>13</v>
      </c>
      <c r="F47" s="108">
        <v>2</v>
      </c>
      <c r="G47" s="132">
        <v>12.45</v>
      </c>
      <c r="H47" s="164"/>
      <c r="I47" s="165"/>
      <c r="J47" s="166"/>
      <c r="K47" s="167"/>
    </row>
    <row r="48" spans="1:11" ht="12.75">
      <c r="A48" s="3"/>
      <c r="B48" s="2"/>
      <c r="C48" s="2"/>
      <c r="D48" s="3"/>
      <c r="E48" s="3"/>
      <c r="F48" s="3"/>
      <c r="G48" s="101"/>
      <c r="H48" s="3"/>
      <c r="I48" s="101"/>
      <c r="J48" s="3"/>
      <c r="K48" s="3"/>
    </row>
    <row r="49" spans="1:11" ht="12.75">
      <c r="A49" s="3"/>
      <c r="B49" s="2"/>
      <c r="C49" s="2"/>
      <c r="D49" s="3"/>
      <c r="E49" s="3"/>
      <c r="F49" s="3"/>
      <c r="G49" s="101"/>
      <c r="H49" s="3"/>
      <c r="I49" s="101"/>
      <c r="J49" s="3"/>
      <c r="K49" s="3"/>
    </row>
    <row r="50" spans="1:11" ht="12.75">
      <c r="A50" s="3"/>
      <c r="B50" s="2"/>
      <c r="C50" s="2"/>
      <c r="D50" s="3"/>
      <c r="E50" s="3"/>
      <c r="F50" s="3"/>
      <c r="G50" s="101"/>
      <c r="H50" s="3"/>
      <c r="I50" s="101"/>
      <c r="J50" s="3"/>
      <c r="K50" s="3"/>
    </row>
    <row r="51" spans="1:11" ht="12.75">
      <c r="A51" s="3"/>
      <c r="B51" s="2"/>
      <c r="C51" s="2"/>
      <c r="D51" s="3"/>
      <c r="E51" s="3"/>
      <c r="F51" s="3"/>
      <c r="G51" s="101"/>
      <c r="H51" s="3"/>
      <c r="I51" s="101"/>
      <c r="J51" s="3"/>
      <c r="K51" s="3"/>
    </row>
    <row r="52" spans="1:11" ht="12.75">
      <c r="A52" s="3"/>
      <c r="B52" s="2"/>
      <c r="C52" s="2"/>
      <c r="D52" s="3"/>
      <c r="E52" s="3"/>
      <c r="F52" s="3"/>
      <c r="G52" s="101"/>
      <c r="H52" s="3"/>
      <c r="I52" s="101"/>
      <c r="J52" s="3"/>
      <c r="K52" s="3"/>
    </row>
    <row r="53" spans="1:11" ht="12.75">
      <c r="A53" s="3"/>
      <c r="B53" s="2"/>
      <c r="C53" s="2"/>
      <c r="D53" s="3"/>
      <c r="E53" s="3"/>
      <c r="F53" s="3"/>
      <c r="G53" s="101"/>
      <c r="H53" s="3"/>
      <c r="I53" s="101"/>
      <c r="J53" s="3"/>
      <c r="K53" s="3"/>
    </row>
    <row r="54" spans="1:11" ht="12.75">
      <c r="A54" s="3"/>
      <c r="B54" s="2"/>
      <c r="C54" s="2"/>
      <c r="D54" s="3"/>
      <c r="E54" s="3"/>
      <c r="F54" s="3"/>
      <c r="G54" s="101"/>
      <c r="H54" s="3"/>
      <c r="I54" s="101"/>
      <c r="J54" s="3"/>
      <c r="K54" s="3"/>
    </row>
    <row r="55" spans="1:11" ht="12.75">
      <c r="A55" s="3"/>
      <c r="B55" s="2"/>
      <c r="C55" s="2"/>
      <c r="D55" s="3"/>
      <c r="E55" s="3"/>
      <c r="F55" s="3"/>
      <c r="G55" s="101"/>
      <c r="H55" s="3"/>
      <c r="I55" s="101"/>
      <c r="J55" s="3"/>
      <c r="K55" s="3"/>
    </row>
    <row r="56" spans="1:11" ht="12.75">
      <c r="A56" s="3"/>
      <c r="B56" s="2"/>
      <c r="C56" s="2"/>
      <c r="D56" s="3"/>
      <c r="E56" s="3"/>
      <c r="F56" s="3"/>
      <c r="G56" s="101"/>
      <c r="H56" s="3"/>
      <c r="I56" s="101"/>
      <c r="J56" s="3"/>
      <c r="K56" s="3"/>
    </row>
    <row r="57" spans="1:11" ht="12.75">
      <c r="A57" s="3"/>
      <c r="B57" s="2"/>
      <c r="C57" s="2"/>
      <c r="D57" s="3"/>
      <c r="E57" s="3"/>
      <c r="F57" s="3"/>
      <c r="G57" s="101"/>
      <c r="H57" s="3"/>
      <c r="I57" s="101"/>
      <c r="J57" s="3"/>
      <c r="K57" s="127"/>
    </row>
  </sheetData>
  <printOptions/>
  <pageMargins left="0.4" right="0.51" top="0.38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workbookViewId="0" topLeftCell="A1">
      <selection activeCell="Q14" sqref="Q14"/>
    </sheetView>
  </sheetViews>
  <sheetFormatPr defaultColWidth="9.140625" defaultRowHeight="12.75"/>
  <cols>
    <col min="1" max="1" width="6.00390625" style="45" customWidth="1"/>
    <col min="2" max="2" width="13.00390625" style="45" customWidth="1"/>
    <col min="3" max="3" width="14.57421875" style="45" customWidth="1"/>
    <col min="4" max="5" width="5.421875" style="45" customWidth="1"/>
    <col min="6" max="6" width="5.7109375" style="45" customWidth="1"/>
    <col min="7" max="7" width="9.140625" style="45" customWidth="1"/>
    <col min="8" max="8" width="0" style="45" hidden="1" customWidth="1"/>
    <col min="9" max="9" width="9.140625" style="45" customWidth="1"/>
    <col min="10" max="10" width="0" style="45" hidden="1" customWidth="1"/>
    <col min="11" max="16384" width="9.140625" style="45" customWidth="1"/>
  </cols>
  <sheetData>
    <row r="1" spans="1:11" ht="12.75">
      <c r="A1" s="42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.5" customHeight="1">
      <c r="A2" s="25"/>
      <c r="B2" s="26"/>
      <c r="C2" s="26"/>
      <c r="D2" s="26"/>
      <c r="E2" s="46"/>
      <c r="F2" s="46"/>
      <c r="G2" s="46"/>
      <c r="H2" s="46"/>
      <c r="I2" s="46"/>
      <c r="J2" s="46"/>
      <c r="K2" s="47"/>
    </row>
    <row r="3" spans="1:11" ht="12.75">
      <c r="A3" s="25"/>
      <c r="B3" s="27" t="s">
        <v>1</v>
      </c>
      <c r="C3" s="48" t="s">
        <v>2</v>
      </c>
      <c r="D3" s="49"/>
      <c r="E3" s="48"/>
      <c r="F3" s="50" t="s">
        <v>3</v>
      </c>
      <c r="G3" s="51" t="s">
        <v>4</v>
      </c>
      <c r="H3" s="48"/>
      <c r="I3" s="26"/>
      <c r="J3" s="48"/>
      <c r="K3" s="52"/>
    </row>
    <row r="4" spans="1:11" ht="1.5" customHeight="1">
      <c r="A4" s="25"/>
      <c r="B4" s="26"/>
      <c r="C4" s="26"/>
      <c r="D4" s="26"/>
      <c r="E4" s="27"/>
      <c r="F4" s="46"/>
      <c r="G4" s="46"/>
      <c r="H4" s="46"/>
      <c r="I4" s="46"/>
      <c r="J4" s="46"/>
      <c r="K4" s="47"/>
    </row>
    <row r="5" spans="1:11" ht="12.75">
      <c r="A5" s="25"/>
      <c r="B5" s="26"/>
      <c r="C5" s="53"/>
      <c r="D5" s="54"/>
      <c r="E5" s="51"/>
      <c r="F5" s="51" t="s">
        <v>95</v>
      </c>
      <c r="G5" s="51"/>
      <c r="H5" s="51"/>
      <c r="I5" s="26"/>
      <c r="J5" s="55"/>
      <c r="K5" s="56"/>
    </row>
    <row r="6" spans="1:11" ht="12.75">
      <c r="A6" s="25"/>
      <c r="B6" s="26"/>
      <c r="C6" s="26"/>
      <c r="D6" s="26"/>
      <c r="E6" s="46"/>
      <c r="F6" s="46"/>
      <c r="G6" s="46"/>
      <c r="H6" s="46"/>
      <c r="I6" s="46"/>
      <c r="J6" s="46"/>
      <c r="K6" s="47"/>
    </row>
    <row r="7" spans="1:11" ht="74.25" customHeight="1">
      <c r="A7" s="31" t="s">
        <v>96</v>
      </c>
      <c r="B7" s="32" t="s">
        <v>6</v>
      </c>
      <c r="C7" s="32" t="s">
        <v>7</v>
      </c>
      <c r="D7" s="57" t="s">
        <v>8</v>
      </c>
      <c r="E7" s="58" t="s">
        <v>9</v>
      </c>
      <c r="F7" s="59" t="s">
        <v>10</v>
      </c>
      <c r="G7" s="60" t="s">
        <v>11</v>
      </c>
      <c r="H7" s="61" t="s">
        <v>12</v>
      </c>
      <c r="I7" s="58" t="s">
        <v>13</v>
      </c>
      <c r="J7" s="57" t="s">
        <v>14</v>
      </c>
      <c r="K7" s="62" t="s">
        <v>15</v>
      </c>
    </row>
    <row r="8" spans="1:11" ht="12.75">
      <c r="A8" s="63">
        <v>1</v>
      </c>
      <c r="B8" s="28" t="s">
        <v>135</v>
      </c>
      <c r="C8" s="28" t="s">
        <v>104</v>
      </c>
      <c r="D8" s="64" t="s">
        <v>27</v>
      </c>
      <c r="E8" s="64">
        <v>6</v>
      </c>
      <c r="F8" s="65">
        <v>4</v>
      </c>
      <c r="G8" s="133">
        <v>8.41</v>
      </c>
      <c r="H8" s="134">
        <v>1</v>
      </c>
      <c r="I8" s="135">
        <v>8.13</v>
      </c>
      <c r="J8" s="136">
        <v>1</v>
      </c>
      <c r="K8" s="137">
        <v>8.1</v>
      </c>
    </row>
    <row r="9" spans="1:11" ht="12.75">
      <c r="A9" s="66">
        <f aca="true" t="shared" si="0" ref="A9:A15">1+A8</f>
        <v>2</v>
      </c>
      <c r="B9" s="29" t="s">
        <v>117</v>
      </c>
      <c r="C9" s="29" t="s">
        <v>118</v>
      </c>
      <c r="D9" s="67" t="s">
        <v>24</v>
      </c>
      <c r="E9" s="67">
        <v>4</v>
      </c>
      <c r="F9" s="68">
        <v>1</v>
      </c>
      <c r="G9" s="138">
        <v>8.74</v>
      </c>
      <c r="H9" s="139">
        <v>1</v>
      </c>
      <c r="I9" s="140">
        <v>8.63</v>
      </c>
      <c r="J9" s="141">
        <v>2</v>
      </c>
      <c r="K9" s="142">
        <v>8.4</v>
      </c>
    </row>
    <row r="10" spans="1:11" ht="12.75">
      <c r="A10" s="66">
        <f t="shared" si="0"/>
        <v>3</v>
      </c>
      <c r="B10" s="29" t="s">
        <v>155</v>
      </c>
      <c r="C10" s="29" t="s">
        <v>156</v>
      </c>
      <c r="D10" s="67" t="s">
        <v>18</v>
      </c>
      <c r="E10" s="67">
        <v>9</v>
      </c>
      <c r="F10" s="68">
        <v>4</v>
      </c>
      <c r="G10" s="138">
        <v>8.8</v>
      </c>
      <c r="H10" s="139"/>
      <c r="I10" s="140">
        <v>8.55</v>
      </c>
      <c r="J10" s="141">
        <v>3</v>
      </c>
      <c r="K10" s="142">
        <v>8.64</v>
      </c>
    </row>
    <row r="11" spans="1:11" ht="12.75">
      <c r="A11" s="66">
        <f t="shared" si="0"/>
        <v>4</v>
      </c>
      <c r="B11" s="29" t="s">
        <v>140</v>
      </c>
      <c r="C11" s="29" t="s">
        <v>141</v>
      </c>
      <c r="D11" s="67" t="s">
        <v>24</v>
      </c>
      <c r="E11" s="67">
        <v>7</v>
      </c>
      <c r="F11" s="68">
        <v>4</v>
      </c>
      <c r="G11" s="138">
        <v>8.75</v>
      </c>
      <c r="H11" s="139">
        <v>1</v>
      </c>
      <c r="I11" s="140">
        <v>8.6</v>
      </c>
      <c r="J11" s="141">
        <v>4</v>
      </c>
      <c r="K11" s="142">
        <v>8.84</v>
      </c>
    </row>
    <row r="12" spans="1:11" ht="12.75">
      <c r="A12" s="66">
        <f t="shared" si="0"/>
        <v>5</v>
      </c>
      <c r="B12" s="30" t="s">
        <v>168</v>
      </c>
      <c r="C12" s="30" t="s">
        <v>154</v>
      </c>
      <c r="D12" s="67" t="s">
        <v>18</v>
      </c>
      <c r="E12" s="67">
        <v>11</v>
      </c>
      <c r="F12" s="68">
        <v>3</v>
      </c>
      <c r="G12" s="138">
        <v>8.62</v>
      </c>
      <c r="H12" s="139"/>
      <c r="I12" s="140">
        <v>8.79</v>
      </c>
      <c r="J12" s="141"/>
      <c r="K12" s="143"/>
    </row>
    <row r="13" spans="1:11" ht="12.75">
      <c r="A13" s="66">
        <f t="shared" si="0"/>
        <v>6</v>
      </c>
      <c r="B13" s="29" t="s">
        <v>161</v>
      </c>
      <c r="C13" s="29" t="s">
        <v>162</v>
      </c>
      <c r="D13" s="64" t="s">
        <v>18</v>
      </c>
      <c r="E13" s="67">
        <v>10</v>
      </c>
      <c r="F13" s="68">
        <v>3</v>
      </c>
      <c r="G13" s="138">
        <v>8.78</v>
      </c>
      <c r="H13" s="139"/>
      <c r="I13" s="140">
        <v>8.88</v>
      </c>
      <c r="J13" s="141"/>
      <c r="K13" s="143"/>
    </row>
    <row r="14" spans="1:11" ht="12.75">
      <c r="A14" s="66">
        <f t="shared" si="0"/>
        <v>7</v>
      </c>
      <c r="B14" s="29" t="s">
        <v>105</v>
      </c>
      <c r="C14" s="29" t="s">
        <v>100</v>
      </c>
      <c r="D14" s="67" t="s">
        <v>29</v>
      </c>
      <c r="E14" s="67">
        <v>2</v>
      </c>
      <c r="F14" s="68">
        <v>1</v>
      </c>
      <c r="G14" s="138">
        <v>8.8</v>
      </c>
      <c r="H14" s="139"/>
      <c r="I14" s="140">
        <v>8.98</v>
      </c>
      <c r="J14" s="141"/>
      <c r="K14" s="143"/>
    </row>
    <row r="15" spans="1:11" ht="12.75">
      <c r="A15" s="66">
        <f t="shared" si="0"/>
        <v>8</v>
      </c>
      <c r="B15" s="29" t="s">
        <v>97</v>
      </c>
      <c r="C15" s="29" t="s">
        <v>98</v>
      </c>
      <c r="D15" s="67" t="s">
        <v>18</v>
      </c>
      <c r="E15" s="67">
        <v>1</v>
      </c>
      <c r="F15" s="68">
        <v>1</v>
      </c>
      <c r="G15" s="138">
        <v>8.76</v>
      </c>
      <c r="H15" s="139"/>
      <c r="I15" s="140">
        <v>9.07</v>
      </c>
      <c r="J15" s="141"/>
      <c r="K15" s="143"/>
    </row>
    <row r="16" spans="1:11" ht="12.75">
      <c r="A16" s="66">
        <v>9</v>
      </c>
      <c r="B16" s="29" t="s">
        <v>144</v>
      </c>
      <c r="C16" s="29" t="s">
        <v>145</v>
      </c>
      <c r="D16" s="67" t="s">
        <v>29</v>
      </c>
      <c r="E16" s="67">
        <v>8</v>
      </c>
      <c r="F16" s="68">
        <v>2</v>
      </c>
      <c r="G16" s="138">
        <v>8.57</v>
      </c>
      <c r="H16" s="139"/>
      <c r="I16" s="140">
        <v>9.09</v>
      </c>
      <c r="J16" s="141"/>
      <c r="K16" s="143"/>
    </row>
    <row r="17" spans="1:11" ht="12.75">
      <c r="A17" s="66">
        <v>10</v>
      </c>
      <c r="B17" s="30" t="s">
        <v>171</v>
      </c>
      <c r="C17" s="30" t="s">
        <v>100</v>
      </c>
      <c r="D17" s="67" t="s">
        <v>27</v>
      </c>
      <c r="E17" s="67">
        <v>12</v>
      </c>
      <c r="F17" s="68">
        <v>2</v>
      </c>
      <c r="G17" s="138">
        <v>8.86</v>
      </c>
      <c r="H17" s="139"/>
      <c r="I17" s="140">
        <v>9.13</v>
      </c>
      <c r="J17" s="141"/>
      <c r="K17" s="143"/>
    </row>
    <row r="18" spans="1:11" ht="12.75">
      <c r="A18" s="66">
        <v>11</v>
      </c>
      <c r="B18" s="29" t="s">
        <v>129</v>
      </c>
      <c r="C18" s="29" t="s">
        <v>128</v>
      </c>
      <c r="D18" s="64" t="s">
        <v>29</v>
      </c>
      <c r="E18" s="67">
        <v>5</v>
      </c>
      <c r="F18" s="68">
        <v>4</v>
      </c>
      <c r="G18" s="138">
        <v>8.93</v>
      </c>
      <c r="H18" s="139"/>
      <c r="I18" s="140">
        <v>9.17</v>
      </c>
      <c r="J18" s="141"/>
      <c r="K18" s="143"/>
    </row>
    <row r="19" spans="1:11" ht="12.75">
      <c r="A19" s="66">
        <f aca="true" t="shared" si="1" ref="A19:A26">1+A18</f>
        <v>12</v>
      </c>
      <c r="B19" s="29" t="s">
        <v>123</v>
      </c>
      <c r="C19" s="29" t="s">
        <v>124</v>
      </c>
      <c r="D19" s="67" t="s">
        <v>21</v>
      </c>
      <c r="E19" s="67">
        <v>5</v>
      </c>
      <c r="F19" s="68">
        <v>1</v>
      </c>
      <c r="G19" s="138">
        <v>8.68</v>
      </c>
      <c r="H19" s="139"/>
      <c r="I19" s="140">
        <v>9.35</v>
      </c>
      <c r="J19" s="141"/>
      <c r="K19" s="143"/>
    </row>
    <row r="20" spans="1:11" ht="12.75">
      <c r="A20" s="66">
        <f t="shared" si="1"/>
        <v>13</v>
      </c>
      <c r="B20" s="29" t="s">
        <v>146</v>
      </c>
      <c r="C20" s="29" t="s">
        <v>147</v>
      </c>
      <c r="D20" s="67" t="s">
        <v>18</v>
      </c>
      <c r="E20" s="67">
        <v>8</v>
      </c>
      <c r="F20" s="68">
        <v>3</v>
      </c>
      <c r="G20" s="138">
        <v>8.99</v>
      </c>
      <c r="H20" s="139"/>
      <c r="I20" s="140"/>
      <c r="J20" s="141"/>
      <c r="K20" s="143"/>
    </row>
    <row r="21" spans="1:11" ht="12.75">
      <c r="A21" s="66">
        <f t="shared" si="1"/>
        <v>14</v>
      </c>
      <c r="B21" s="29" t="s">
        <v>108</v>
      </c>
      <c r="C21" s="29" t="s">
        <v>109</v>
      </c>
      <c r="D21" s="67" t="s">
        <v>21</v>
      </c>
      <c r="E21" s="67">
        <v>2</v>
      </c>
      <c r="F21" s="68">
        <v>3</v>
      </c>
      <c r="G21" s="138">
        <v>9.03</v>
      </c>
      <c r="H21" s="139"/>
      <c r="I21" s="140"/>
      <c r="J21" s="141"/>
      <c r="K21" s="143"/>
    </row>
    <row r="22" spans="1:11" ht="12.75">
      <c r="A22" s="66">
        <f t="shared" si="1"/>
        <v>15</v>
      </c>
      <c r="B22" s="29" t="s">
        <v>125</v>
      </c>
      <c r="C22" s="29" t="s">
        <v>134</v>
      </c>
      <c r="D22" s="67" t="s">
        <v>24</v>
      </c>
      <c r="E22" s="67">
        <v>6</v>
      </c>
      <c r="F22" s="68">
        <v>3</v>
      </c>
      <c r="G22" s="138">
        <v>9.04</v>
      </c>
      <c r="H22" s="139"/>
      <c r="I22" s="140"/>
      <c r="J22" s="141"/>
      <c r="K22" s="143"/>
    </row>
    <row r="23" spans="1:11" ht="12.75">
      <c r="A23" s="66">
        <f t="shared" si="1"/>
        <v>16</v>
      </c>
      <c r="B23" s="29" t="s">
        <v>120</v>
      </c>
      <c r="C23" s="29" t="s">
        <v>121</v>
      </c>
      <c r="D23" s="64" t="s">
        <v>29</v>
      </c>
      <c r="E23" s="67">
        <v>4</v>
      </c>
      <c r="F23" s="68">
        <v>3</v>
      </c>
      <c r="G23" s="138">
        <v>9.07</v>
      </c>
      <c r="H23" s="139"/>
      <c r="I23" s="140"/>
      <c r="J23" s="141"/>
      <c r="K23" s="143"/>
    </row>
    <row r="24" spans="1:11" ht="12.75">
      <c r="A24" s="66">
        <f t="shared" si="1"/>
        <v>17</v>
      </c>
      <c r="B24" s="29" t="s">
        <v>157</v>
      </c>
      <c r="C24" s="29" t="s">
        <v>158</v>
      </c>
      <c r="D24" s="67" t="s">
        <v>21</v>
      </c>
      <c r="E24" s="67">
        <v>10</v>
      </c>
      <c r="F24" s="68">
        <v>1</v>
      </c>
      <c r="G24" s="138">
        <v>9.11</v>
      </c>
      <c r="H24" s="139"/>
      <c r="I24" s="140"/>
      <c r="J24" s="141"/>
      <c r="K24" s="143"/>
    </row>
    <row r="25" spans="1:11" ht="12.75">
      <c r="A25" s="66">
        <f t="shared" si="1"/>
        <v>18</v>
      </c>
      <c r="B25" s="29" t="s">
        <v>167</v>
      </c>
      <c r="C25" s="29" t="s">
        <v>119</v>
      </c>
      <c r="D25" s="67" t="s">
        <v>24</v>
      </c>
      <c r="E25" s="67">
        <v>11</v>
      </c>
      <c r="F25" s="68">
        <v>2</v>
      </c>
      <c r="G25" s="138">
        <v>9.16</v>
      </c>
      <c r="H25" s="139"/>
      <c r="I25" s="140"/>
      <c r="J25" s="141"/>
      <c r="K25" s="143"/>
    </row>
    <row r="26" spans="1:11" ht="12.75">
      <c r="A26" s="66">
        <f t="shared" si="1"/>
        <v>19</v>
      </c>
      <c r="B26" s="30" t="s">
        <v>174</v>
      </c>
      <c r="C26" s="30" t="s">
        <v>175</v>
      </c>
      <c r="D26" s="67" t="s">
        <v>18</v>
      </c>
      <c r="E26" s="67">
        <v>12</v>
      </c>
      <c r="F26" s="68">
        <v>3</v>
      </c>
      <c r="G26" s="138">
        <v>9.18</v>
      </c>
      <c r="H26" s="139"/>
      <c r="I26" s="140"/>
      <c r="J26" s="141"/>
      <c r="K26" s="143"/>
    </row>
    <row r="27" spans="1:11" ht="12.75">
      <c r="A27" s="66">
        <v>20</v>
      </c>
      <c r="B27" s="29" t="s">
        <v>138</v>
      </c>
      <c r="C27" s="29" t="s">
        <v>128</v>
      </c>
      <c r="D27" s="67" t="s">
        <v>18</v>
      </c>
      <c r="E27" s="67">
        <v>7</v>
      </c>
      <c r="F27" s="68">
        <v>2</v>
      </c>
      <c r="G27" s="138">
        <v>9.19</v>
      </c>
      <c r="H27" s="139"/>
      <c r="I27" s="140"/>
      <c r="J27" s="141"/>
      <c r="K27" s="143"/>
    </row>
    <row r="28" spans="1:11" ht="12.75">
      <c r="A28" s="66">
        <v>21</v>
      </c>
      <c r="B28" s="29" t="s">
        <v>125</v>
      </c>
      <c r="C28" s="29" t="s">
        <v>126</v>
      </c>
      <c r="D28" s="64" t="s">
        <v>24</v>
      </c>
      <c r="E28" s="67">
        <v>5</v>
      </c>
      <c r="F28" s="68">
        <v>2</v>
      </c>
      <c r="G28" s="138">
        <v>9.21</v>
      </c>
      <c r="H28" s="139"/>
      <c r="I28" s="140"/>
      <c r="J28" s="141"/>
      <c r="K28" s="143"/>
    </row>
    <row r="29" spans="1:11" ht="12.75">
      <c r="A29" s="66">
        <f>1+A28</f>
        <v>22</v>
      </c>
      <c r="B29" s="29" t="s">
        <v>110</v>
      </c>
      <c r="C29" s="29" t="s">
        <v>111</v>
      </c>
      <c r="D29" s="67" t="s">
        <v>24</v>
      </c>
      <c r="E29" s="67">
        <v>2</v>
      </c>
      <c r="F29" s="68">
        <v>4</v>
      </c>
      <c r="G29" s="138">
        <v>9.42</v>
      </c>
      <c r="H29" s="139"/>
      <c r="I29" s="140"/>
      <c r="J29" s="141"/>
      <c r="K29" s="143"/>
    </row>
    <row r="30" spans="1:11" ht="12.75">
      <c r="A30" s="66">
        <f>1+A29</f>
        <v>23</v>
      </c>
      <c r="B30" s="29" t="s">
        <v>122</v>
      </c>
      <c r="C30" s="29" t="s">
        <v>119</v>
      </c>
      <c r="D30" s="67" t="s">
        <v>18</v>
      </c>
      <c r="E30" s="67">
        <v>4</v>
      </c>
      <c r="F30" s="68">
        <v>4</v>
      </c>
      <c r="G30" s="138">
        <v>9.45</v>
      </c>
      <c r="H30" s="139"/>
      <c r="I30" s="140"/>
      <c r="J30" s="141"/>
      <c r="K30" s="143"/>
    </row>
    <row r="31" spans="1:11" ht="12.75">
      <c r="A31" s="66">
        <f>1+A30</f>
        <v>24</v>
      </c>
      <c r="B31" s="29" t="s">
        <v>112</v>
      </c>
      <c r="C31" s="29" t="s">
        <v>113</v>
      </c>
      <c r="D31" s="67" t="s">
        <v>27</v>
      </c>
      <c r="E31" s="67">
        <v>3</v>
      </c>
      <c r="F31" s="68">
        <v>1</v>
      </c>
      <c r="G31" s="138">
        <v>9.48</v>
      </c>
      <c r="H31" s="139"/>
      <c r="I31" s="140"/>
      <c r="J31" s="141"/>
      <c r="K31" s="143"/>
    </row>
    <row r="32" spans="1:11" ht="12.75">
      <c r="A32" s="66">
        <f>1+A31</f>
        <v>25</v>
      </c>
      <c r="B32" s="29" t="s">
        <v>148</v>
      </c>
      <c r="C32" s="29" t="s">
        <v>149</v>
      </c>
      <c r="D32" s="67" t="s">
        <v>21</v>
      </c>
      <c r="E32" s="67">
        <v>8</v>
      </c>
      <c r="F32" s="68">
        <v>4</v>
      </c>
      <c r="G32" s="138">
        <v>9.57</v>
      </c>
      <c r="H32" s="139"/>
      <c r="I32" s="140"/>
      <c r="J32" s="141"/>
      <c r="K32" s="143"/>
    </row>
    <row r="33" spans="1:11" ht="12.75">
      <c r="A33" s="66">
        <v>26</v>
      </c>
      <c r="B33" s="29" t="s">
        <v>151</v>
      </c>
      <c r="C33" s="29" t="s">
        <v>152</v>
      </c>
      <c r="D33" s="64" t="s">
        <v>27</v>
      </c>
      <c r="E33" s="67">
        <v>9</v>
      </c>
      <c r="F33" s="68">
        <v>2</v>
      </c>
      <c r="G33" s="138">
        <v>9.66</v>
      </c>
      <c r="H33" s="139"/>
      <c r="I33" s="140"/>
      <c r="J33" s="141"/>
      <c r="K33" s="143"/>
    </row>
    <row r="34" spans="1:11" ht="12.75">
      <c r="A34" s="66">
        <v>27</v>
      </c>
      <c r="B34" s="29" t="s">
        <v>99</v>
      </c>
      <c r="C34" s="29" t="s">
        <v>100</v>
      </c>
      <c r="D34" s="67" t="s">
        <v>21</v>
      </c>
      <c r="E34" s="67">
        <v>1</v>
      </c>
      <c r="F34" s="68">
        <v>2</v>
      </c>
      <c r="G34" s="138">
        <v>9.68</v>
      </c>
      <c r="H34" s="139"/>
      <c r="I34" s="140"/>
      <c r="J34" s="141"/>
      <c r="K34" s="143"/>
    </row>
    <row r="35" spans="1:11" ht="12.75">
      <c r="A35" s="66">
        <f aca="true" t="shared" si="2" ref="A35:A43">1+A34</f>
        <v>28</v>
      </c>
      <c r="B35" s="29" t="s">
        <v>106</v>
      </c>
      <c r="C35" s="29" t="s">
        <v>107</v>
      </c>
      <c r="D35" s="67" t="s">
        <v>18</v>
      </c>
      <c r="E35" s="67">
        <v>2</v>
      </c>
      <c r="F35" s="68">
        <v>2</v>
      </c>
      <c r="G35" s="138">
        <v>9.69</v>
      </c>
      <c r="H35" s="139"/>
      <c r="I35" s="140"/>
      <c r="J35" s="141"/>
      <c r="K35" s="143"/>
    </row>
    <row r="36" spans="1:11" ht="12.75">
      <c r="A36" s="66">
        <f t="shared" si="2"/>
        <v>29</v>
      </c>
      <c r="B36" s="29" t="s">
        <v>127</v>
      </c>
      <c r="C36" s="29" t="s">
        <v>128</v>
      </c>
      <c r="D36" s="67" t="s">
        <v>27</v>
      </c>
      <c r="E36" s="67">
        <v>5</v>
      </c>
      <c r="F36" s="68">
        <v>3</v>
      </c>
      <c r="G36" s="138">
        <v>9.73</v>
      </c>
      <c r="H36" s="139"/>
      <c r="I36" s="140"/>
      <c r="J36" s="141"/>
      <c r="K36" s="143"/>
    </row>
    <row r="37" spans="1:11" ht="12.75">
      <c r="A37" s="66">
        <f t="shared" si="2"/>
        <v>30</v>
      </c>
      <c r="B37" s="29" t="s">
        <v>116</v>
      </c>
      <c r="C37" s="29" t="s">
        <v>109</v>
      </c>
      <c r="D37" s="67" t="s">
        <v>21</v>
      </c>
      <c r="E37" s="67">
        <v>3</v>
      </c>
      <c r="F37" s="68">
        <v>4</v>
      </c>
      <c r="G37" s="138">
        <v>9.78</v>
      </c>
      <c r="H37" s="139"/>
      <c r="I37" s="140"/>
      <c r="J37" s="141"/>
      <c r="K37" s="143"/>
    </row>
    <row r="38" spans="1:11" ht="12.75">
      <c r="A38" s="66">
        <f t="shared" si="2"/>
        <v>31</v>
      </c>
      <c r="B38" s="29" t="s">
        <v>163</v>
      </c>
      <c r="C38" s="29" t="s">
        <v>164</v>
      </c>
      <c r="D38" s="64" t="s">
        <v>24</v>
      </c>
      <c r="E38" s="67">
        <v>10</v>
      </c>
      <c r="F38" s="68">
        <v>4</v>
      </c>
      <c r="G38" s="138">
        <v>9.86</v>
      </c>
      <c r="H38" s="139"/>
      <c r="I38" s="140"/>
      <c r="J38" s="141"/>
      <c r="K38" s="143"/>
    </row>
    <row r="39" spans="1:11" ht="12.75">
      <c r="A39" s="66">
        <f t="shared" si="2"/>
        <v>32</v>
      </c>
      <c r="B39" s="29" t="s">
        <v>165</v>
      </c>
      <c r="C39" s="29" t="s">
        <v>166</v>
      </c>
      <c r="D39" s="67" t="s">
        <v>18</v>
      </c>
      <c r="E39" s="67">
        <v>11</v>
      </c>
      <c r="F39" s="68">
        <v>1</v>
      </c>
      <c r="G39" s="138">
        <v>9.92</v>
      </c>
      <c r="H39" s="139"/>
      <c r="I39" s="140"/>
      <c r="J39" s="141"/>
      <c r="K39" s="143"/>
    </row>
    <row r="40" spans="1:11" ht="12.75">
      <c r="A40" s="66">
        <f t="shared" si="2"/>
        <v>33</v>
      </c>
      <c r="B40" s="29" t="s">
        <v>172</v>
      </c>
      <c r="C40" s="29" t="s">
        <v>150</v>
      </c>
      <c r="D40" s="67" t="s">
        <v>24</v>
      </c>
      <c r="E40" s="67">
        <v>9</v>
      </c>
      <c r="F40" s="68">
        <v>1</v>
      </c>
      <c r="G40" s="138">
        <v>10.14</v>
      </c>
      <c r="H40" s="139"/>
      <c r="I40" s="140"/>
      <c r="J40" s="141"/>
      <c r="K40" s="143"/>
    </row>
    <row r="41" spans="1:11" ht="12.75">
      <c r="A41" s="66">
        <f t="shared" si="2"/>
        <v>34</v>
      </c>
      <c r="B41" s="29" t="s">
        <v>142</v>
      </c>
      <c r="C41" s="29" t="s">
        <v>143</v>
      </c>
      <c r="D41" s="67" t="s">
        <v>27</v>
      </c>
      <c r="E41" s="67">
        <v>8</v>
      </c>
      <c r="F41" s="68">
        <v>1</v>
      </c>
      <c r="G41" s="138">
        <v>10.17</v>
      </c>
      <c r="H41" s="139"/>
      <c r="I41" s="140"/>
      <c r="J41" s="141"/>
      <c r="K41" s="143"/>
    </row>
    <row r="42" spans="1:11" ht="12.75">
      <c r="A42" s="66">
        <f t="shared" si="2"/>
        <v>35</v>
      </c>
      <c r="B42" s="29" t="s">
        <v>114</v>
      </c>
      <c r="C42" s="29" t="s">
        <v>115</v>
      </c>
      <c r="D42" s="67" t="s">
        <v>29</v>
      </c>
      <c r="E42" s="67">
        <v>3</v>
      </c>
      <c r="F42" s="68">
        <v>2</v>
      </c>
      <c r="G42" s="138">
        <v>10.22</v>
      </c>
      <c r="H42" s="139"/>
      <c r="I42" s="140"/>
      <c r="J42" s="141"/>
      <c r="K42" s="143"/>
    </row>
    <row r="43" spans="1:11" ht="12.75">
      <c r="A43" s="66">
        <f t="shared" si="2"/>
        <v>36</v>
      </c>
      <c r="B43" s="30" t="s">
        <v>159</v>
      </c>
      <c r="C43" s="30" t="s">
        <v>160</v>
      </c>
      <c r="D43" s="64" t="s">
        <v>24</v>
      </c>
      <c r="E43" s="67">
        <v>10</v>
      </c>
      <c r="F43" s="68">
        <v>2</v>
      </c>
      <c r="G43" s="138">
        <v>10.26</v>
      </c>
      <c r="H43" s="139"/>
      <c r="I43" s="140"/>
      <c r="J43" s="141"/>
      <c r="K43" s="143"/>
    </row>
    <row r="44" spans="1:11" ht="12.75">
      <c r="A44" s="66">
        <v>37</v>
      </c>
      <c r="B44" s="29" t="s">
        <v>130</v>
      </c>
      <c r="C44" s="29" t="s">
        <v>131</v>
      </c>
      <c r="D44" s="67" t="s">
        <v>18</v>
      </c>
      <c r="E44" s="67">
        <v>6</v>
      </c>
      <c r="F44" s="68">
        <v>1</v>
      </c>
      <c r="G44" s="138">
        <v>10.38</v>
      </c>
      <c r="H44" s="139"/>
      <c r="I44" s="140"/>
      <c r="J44" s="141"/>
      <c r="K44" s="143"/>
    </row>
    <row r="45" spans="1:11" ht="12.75">
      <c r="A45" s="66">
        <v>38</v>
      </c>
      <c r="B45" s="29" t="s">
        <v>136</v>
      </c>
      <c r="C45" s="29" t="s">
        <v>137</v>
      </c>
      <c r="D45" s="67" t="s">
        <v>29</v>
      </c>
      <c r="E45" s="67">
        <v>7</v>
      </c>
      <c r="F45" s="68">
        <v>1</v>
      </c>
      <c r="G45" s="138">
        <v>10.42</v>
      </c>
      <c r="H45" s="139"/>
      <c r="I45" s="140"/>
      <c r="J45" s="141"/>
      <c r="K45" s="143"/>
    </row>
    <row r="46" spans="1:11" ht="12.75">
      <c r="A46" s="66">
        <f>1+A45</f>
        <v>39</v>
      </c>
      <c r="B46" s="29" t="s">
        <v>153</v>
      </c>
      <c r="C46" s="29" t="s">
        <v>154</v>
      </c>
      <c r="D46" s="67" t="s">
        <v>29</v>
      </c>
      <c r="E46" s="67">
        <v>9</v>
      </c>
      <c r="F46" s="68">
        <v>3</v>
      </c>
      <c r="G46" s="138">
        <v>10.63</v>
      </c>
      <c r="H46" s="139"/>
      <c r="I46" s="140"/>
      <c r="J46" s="141"/>
      <c r="K46" s="143"/>
    </row>
    <row r="47" spans="1:11" ht="12.75">
      <c r="A47" s="66">
        <f>1+A46</f>
        <v>40</v>
      </c>
      <c r="B47" s="29" t="s">
        <v>101</v>
      </c>
      <c r="C47" s="29" t="s">
        <v>102</v>
      </c>
      <c r="D47" s="67" t="s">
        <v>24</v>
      </c>
      <c r="E47" s="67">
        <v>1</v>
      </c>
      <c r="F47" s="68">
        <v>3</v>
      </c>
      <c r="G47" s="138">
        <v>11.09</v>
      </c>
      <c r="H47" s="139"/>
      <c r="I47" s="140"/>
      <c r="J47" s="141"/>
      <c r="K47" s="143"/>
    </row>
    <row r="48" spans="1:11" ht="12.75">
      <c r="A48" s="66">
        <f>1+A47</f>
        <v>41</v>
      </c>
      <c r="B48" s="29" t="s">
        <v>83</v>
      </c>
      <c r="C48" s="29" t="s">
        <v>139</v>
      </c>
      <c r="D48" s="64" t="s">
        <v>21</v>
      </c>
      <c r="E48" s="67">
        <v>7</v>
      </c>
      <c r="F48" s="68">
        <v>3</v>
      </c>
      <c r="G48" s="138">
        <v>11.28</v>
      </c>
      <c r="H48" s="139"/>
      <c r="I48" s="140"/>
      <c r="J48" s="141"/>
      <c r="K48" s="143"/>
    </row>
    <row r="49" spans="1:11" ht="12.75">
      <c r="A49" s="66">
        <f>1+A48</f>
        <v>42</v>
      </c>
      <c r="B49" s="30" t="s">
        <v>169</v>
      </c>
      <c r="C49" s="30" t="s">
        <v>170</v>
      </c>
      <c r="D49" s="67" t="s">
        <v>29</v>
      </c>
      <c r="E49" s="67">
        <v>12</v>
      </c>
      <c r="F49" s="68">
        <v>1</v>
      </c>
      <c r="G49" s="138">
        <v>11.47</v>
      </c>
      <c r="H49" s="139"/>
      <c r="I49" s="140"/>
      <c r="J49" s="141"/>
      <c r="K49" s="143"/>
    </row>
    <row r="50" spans="1:11" ht="12.75">
      <c r="A50" s="144">
        <f>1+A49</f>
        <v>43</v>
      </c>
      <c r="B50" s="145" t="s">
        <v>132</v>
      </c>
      <c r="C50" s="69" t="s">
        <v>133</v>
      </c>
      <c r="D50" s="146" t="s">
        <v>21</v>
      </c>
      <c r="E50" s="146">
        <v>6</v>
      </c>
      <c r="F50" s="147">
        <v>2</v>
      </c>
      <c r="G50" s="148">
        <v>12.47</v>
      </c>
      <c r="H50" s="149"/>
      <c r="I50" s="150"/>
      <c r="J50" s="151"/>
      <c r="K50" s="152"/>
    </row>
    <row r="51" spans="1:11" ht="12.75">
      <c r="A51" s="46"/>
      <c r="B51" s="26"/>
      <c r="C51" s="26"/>
      <c r="D51" s="46"/>
      <c r="E51" s="46"/>
      <c r="F51" s="46"/>
      <c r="G51" s="153"/>
      <c r="H51" s="46"/>
      <c r="I51" s="153"/>
      <c r="J51" s="46"/>
      <c r="K51" s="46"/>
    </row>
    <row r="52" spans="1:11" ht="12.75">
      <c r="A52" s="46"/>
      <c r="B52" s="26"/>
      <c r="C52" s="26"/>
      <c r="D52" s="46"/>
      <c r="E52" s="46"/>
      <c r="F52" s="46"/>
      <c r="G52" s="153"/>
      <c r="H52" s="46"/>
      <c r="I52" s="153"/>
      <c r="J52" s="46"/>
      <c r="K52" s="46"/>
    </row>
    <row r="53" spans="1:11" ht="12.75">
      <c r="A53" s="46"/>
      <c r="B53" s="26"/>
      <c r="C53" s="26"/>
      <c r="D53" s="46"/>
      <c r="E53" s="46"/>
      <c r="F53" s="46"/>
      <c r="G53" s="153"/>
      <c r="H53" s="46"/>
      <c r="I53" s="153"/>
      <c r="J53" s="46"/>
      <c r="K53" s="46"/>
    </row>
  </sheetData>
  <printOptions/>
  <pageMargins left="0.37" right="0.34" top="0.38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"/>
  <sheetViews>
    <sheetView view="pageBreakPreview" zoomScaleSheetLayoutView="100" workbookViewId="0" topLeftCell="A1">
      <selection activeCell="G7" sqref="G7:G49"/>
    </sheetView>
  </sheetViews>
  <sheetFormatPr defaultColWidth="9.140625" defaultRowHeight="12.75"/>
  <cols>
    <col min="1" max="1" width="6.28125" style="0" customWidth="1"/>
    <col min="2" max="2" width="12.00390625" style="0" customWidth="1"/>
    <col min="3" max="3" width="12.140625" style="0" customWidth="1"/>
    <col min="4" max="4" width="6.28125" style="0" customWidth="1"/>
  </cols>
  <sheetData>
    <row r="1" spans="1:7" ht="14.25">
      <c r="A1" s="89" t="s">
        <v>0</v>
      </c>
      <c r="B1" s="90"/>
      <c r="C1" s="90"/>
      <c r="D1" s="90"/>
      <c r="E1" s="90"/>
      <c r="F1" s="90"/>
      <c r="G1" s="90"/>
    </row>
    <row r="2" spans="1:7" ht="0.75" customHeight="1">
      <c r="A2" s="1"/>
      <c r="B2" s="2"/>
      <c r="C2" s="2"/>
      <c r="D2" s="2"/>
      <c r="E2" s="3"/>
      <c r="F2" s="3"/>
      <c r="G2" s="3"/>
    </row>
    <row r="3" spans="1:6" ht="14.25">
      <c r="A3" s="1"/>
      <c r="B3" s="5" t="s">
        <v>1</v>
      </c>
      <c r="C3" s="6" t="s">
        <v>2</v>
      </c>
      <c r="D3" s="7"/>
      <c r="E3" s="8" t="s">
        <v>3</v>
      </c>
      <c r="F3" s="79" t="s">
        <v>185</v>
      </c>
    </row>
    <row r="4" spans="1:7" ht="1.5" customHeight="1">
      <c r="A4" s="1"/>
      <c r="B4" s="2"/>
      <c r="C4" s="2"/>
      <c r="D4" s="2"/>
      <c r="E4" s="5"/>
      <c r="F4" s="3"/>
      <c r="G4" s="3"/>
    </row>
    <row r="5" spans="1:7" ht="14.25">
      <c r="A5" s="1"/>
      <c r="B5" s="2"/>
      <c r="C5" s="12"/>
      <c r="D5" s="11"/>
      <c r="E5" s="9"/>
      <c r="F5" s="79"/>
      <c r="G5" s="103" t="s">
        <v>193</v>
      </c>
    </row>
    <row r="6" spans="1:7" ht="12.75" hidden="1">
      <c r="A6" s="1"/>
      <c r="B6" s="2"/>
      <c r="C6" s="2"/>
      <c r="D6" s="2"/>
      <c r="E6" s="3"/>
      <c r="F6" s="3"/>
      <c r="G6" s="3"/>
    </row>
    <row r="7" spans="1:7" ht="63.75" customHeight="1">
      <c r="A7" s="104" t="s">
        <v>187</v>
      </c>
      <c r="B7" s="34" t="s">
        <v>6</v>
      </c>
      <c r="C7" s="34" t="s">
        <v>7</v>
      </c>
      <c r="D7" s="35" t="s">
        <v>8</v>
      </c>
      <c r="E7" s="36" t="s">
        <v>188</v>
      </c>
      <c r="F7" s="37" t="s">
        <v>189</v>
      </c>
      <c r="G7" s="120" t="s">
        <v>190</v>
      </c>
    </row>
    <row r="8" spans="1:7" ht="12.75">
      <c r="A8" s="84">
        <v>1</v>
      </c>
      <c r="B8" s="16" t="s">
        <v>34</v>
      </c>
      <c r="C8" s="16" t="s">
        <v>35</v>
      </c>
      <c r="D8" s="17" t="s">
        <v>24</v>
      </c>
      <c r="E8" s="17">
        <v>365</v>
      </c>
      <c r="F8" s="18">
        <v>337</v>
      </c>
      <c r="G8" s="122">
        <f>MAX(E8:F8)</f>
        <v>365</v>
      </c>
    </row>
    <row r="9" spans="1:7" ht="12.75">
      <c r="A9" s="85">
        <v>2</v>
      </c>
      <c r="B9" s="21" t="s">
        <v>71</v>
      </c>
      <c r="C9" s="21" t="s">
        <v>72</v>
      </c>
      <c r="D9" s="22" t="s">
        <v>18</v>
      </c>
      <c r="E9" s="22">
        <v>355</v>
      </c>
      <c r="F9" s="23">
        <v>354</v>
      </c>
      <c r="G9" s="123">
        <f aca="true" t="shared" si="0" ref="G9:G49">MAX(E9:F9)</f>
        <v>355</v>
      </c>
    </row>
    <row r="10" spans="1:7" ht="12.75">
      <c r="A10" s="85">
        <v>3</v>
      </c>
      <c r="B10" s="21" t="s">
        <v>73</v>
      </c>
      <c r="C10" s="21" t="s">
        <v>74</v>
      </c>
      <c r="D10" s="22" t="s">
        <v>21</v>
      </c>
      <c r="E10" s="22">
        <v>318</v>
      </c>
      <c r="F10" s="23">
        <v>295</v>
      </c>
      <c r="G10" s="123">
        <f t="shared" si="0"/>
        <v>318</v>
      </c>
    </row>
    <row r="11" spans="1:7" ht="12.75">
      <c r="A11" s="85">
        <v>4</v>
      </c>
      <c r="B11" s="21" t="s">
        <v>58</v>
      </c>
      <c r="C11" s="21" t="s">
        <v>59</v>
      </c>
      <c r="D11" s="22" t="s">
        <v>29</v>
      </c>
      <c r="E11" s="22">
        <v>270</v>
      </c>
      <c r="F11" s="23">
        <v>308</v>
      </c>
      <c r="G11" s="123">
        <f t="shared" si="0"/>
        <v>308</v>
      </c>
    </row>
    <row r="12" spans="1:7" ht="12.75">
      <c r="A12" s="85">
        <v>5</v>
      </c>
      <c r="B12" s="21" t="s">
        <v>42</v>
      </c>
      <c r="C12" s="21" t="s">
        <v>39</v>
      </c>
      <c r="D12" s="22" t="s">
        <v>24</v>
      </c>
      <c r="E12" s="22">
        <v>305</v>
      </c>
      <c r="F12" s="23">
        <v>303</v>
      </c>
      <c r="G12" s="123">
        <f t="shared" si="0"/>
        <v>305</v>
      </c>
    </row>
    <row r="13" spans="1:7" ht="12.75">
      <c r="A13" s="85">
        <v>6</v>
      </c>
      <c r="B13" s="21" t="s">
        <v>38</v>
      </c>
      <c r="C13" s="21" t="s">
        <v>28</v>
      </c>
      <c r="D13" s="17" t="s">
        <v>29</v>
      </c>
      <c r="E13" s="22">
        <v>305</v>
      </c>
      <c r="F13" s="23">
        <v>286</v>
      </c>
      <c r="G13" s="123">
        <f t="shared" si="0"/>
        <v>305</v>
      </c>
    </row>
    <row r="14" spans="1:7" ht="12.75">
      <c r="A14" s="85">
        <v>7</v>
      </c>
      <c r="B14" s="21" t="s">
        <v>32</v>
      </c>
      <c r="C14" s="21" t="s">
        <v>33</v>
      </c>
      <c r="D14" s="22" t="s">
        <v>21</v>
      </c>
      <c r="E14" s="22">
        <v>300</v>
      </c>
      <c r="F14" s="23">
        <v>278</v>
      </c>
      <c r="G14" s="123">
        <f t="shared" si="0"/>
        <v>300</v>
      </c>
    </row>
    <row r="15" spans="1:7" ht="12.75">
      <c r="A15" s="85">
        <v>8</v>
      </c>
      <c r="B15" s="21" t="s">
        <v>85</v>
      </c>
      <c r="C15" s="21" t="s">
        <v>53</v>
      </c>
      <c r="D15" s="22" t="s">
        <v>24</v>
      </c>
      <c r="E15" s="22">
        <v>299</v>
      </c>
      <c r="F15" s="23">
        <v>280</v>
      </c>
      <c r="G15" s="123">
        <f t="shared" si="0"/>
        <v>299</v>
      </c>
    </row>
    <row r="16" spans="1:7" ht="12.75">
      <c r="A16" s="85">
        <v>9</v>
      </c>
      <c r="B16" s="21" t="s">
        <v>40</v>
      </c>
      <c r="C16" s="21" t="s">
        <v>41</v>
      </c>
      <c r="D16" s="22" t="s">
        <v>21</v>
      </c>
      <c r="E16" s="22">
        <v>276</v>
      </c>
      <c r="F16" s="23">
        <v>295</v>
      </c>
      <c r="G16" s="123">
        <f t="shared" si="0"/>
        <v>295</v>
      </c>
    </row>
    <row r="17" spans="1:7" ht="12.75">
      <c r="A17" s="85">
        <v>10</v>
      </c>
      <c r="B17" s="21" t="s">
        <v>49</v>
      </c>
      <c r="C17" s="21" t="s">
        <v>50</v>
      </c>
      <c r="D17" s="22" t="s">
        <v>24</v>
      </c>
      <c r="E17" s="22"/>
      <c r="F17" s="23">
        <v>290</v>
      </c>
      <c r="G17" s="123">
        <f t="shared" si="0"/>
        <v>290</v>
      </c>
    </row>
    <row r="18" spans="1:7" ht="12.75">
      <c r="A18" s="85">
        <v>11</v>
      </c>
      <c r="B18" s="21" t="s">
        <v>22</v>
      </c>
      <c r="C18" s="2" t="s">
        <v>23</v>
      </c>
      <c r="D18" s="17" t="s">
        <v>24</v>
      </c>
      <c r="E18" s="22">
        <v>275</v>
      </c>
      <c r="F18" s="23">
        <v>280</v>
      </c>
      <c r="G18" s="123">
        <f t="shared" si="0"/>
        <v>280</v>
      </c>
    </row>
    <row r="19" spans="1:7" ht="12.75">
      <c r="A19" s="85">
        <v>12</v>
      </c>
      <c r="B19" s="21" t="s">
        <v>69</v>
      </c>
      <c r="C19" s="21" t="s">
        <v>62</v>
      </c>
      <c r="D19" s="22" t="s">
        <v>24</v>
      </c>
      <c r="E19" s="22">
        <v>270</v>
      </c>
      <c r="F19" s="23">
        <v>277</v>
      </c>
      <c r="G19" s="123">
        <f t="shared" si="0"/>
        <v>277</v>
      </c>
    </row>
    <row r="20" spans="1:7" ht="12.75">
      <c r="A20" s="85">
        <v>13</v>
      </c>
      <c r="B20" s="21" t="s">
        <v>82</v>
      </c>
      <c r="C20" s="21" t="s">
        <v>35</v>
      </c>
      <c r="D20" s="22" t="s">
        <v>21</v>
      </c>
      <c r="E20" s="22">
        <v>277</v>
      </c>
      <c r="F20" s="23">
        <v>235</v>
      </c>
      <c r="G20" s="123">
        <f t="shared" si="0"/>
        <v>277</v>
      </c>
    </row>
    <row r="21" spans="1:7" ht="12.75">
      <c r="A21" s="85">
        <v>14</v>
      </c>
      <c r="B21" s="105" t="s">
        <v>64</v>
      </c>
      <c r="C21" s="105" t="s">
        <v>65</v>
      </c>
      <c r="D21" s="22" t="s">
        <v>18</v>
      </c>
      <c r="E21" s="22">
        <v>275</v>
      </c>
      <c r="F21" s="23">
        <v>269</v>
      </c>
      <c r="G21" s="123">
        <f t="shared" si="0"/>
        <v>275</v>
      </c>
    </row>
    <row r="22" spans="1:7" ht="12.75">
      <c r="A22" s="85">
        <v>15</v>
      </c>
      <c r="B22" s="21" t="s">
        <v>51</v>
      </c>
      <c r="C22" s="21" t="s">
        <v>52</v>
      </c>
      <c r="D22" s="22" t="s">
        <v>27</v>
      </c>
      <c r="E22" s="22">
        <v>260</v>
      </c>
      <c r="F22" s="23">
        <v>268</v>
      </c>
      <c r="G22" s="123">
        <f t="shared" si="0"/>
        <v>268</v>
      </c>
    </row>
    <row r="23" spans="1:7" ht="12.75">
      <c r="A23" s="85">
        <v>16</v>
      </c>
      <c r="B23" s="21" t="s">
        <v>30</v>
      </c>
      <c r="C23" s="21" t="s">
        <v>31</v>
      </c>
      <c r="D23" s="17" t="s">
        <v>18</v>
      </c>
      <c r="E23" s="22">
        <v>265</v>
      </c>
      <c r="F23" s="23">
        <v>257</v>
      </c>
      <c r="G23" s="123">
        <f t="shared" si="0"/>
        <v>265</v>
      </c>
    </row>
    <row r="24" spans="1:7" ht="12.75">
      <c r="A24" s="85">
        <v>17</v>
      </c>
      <c r="B24" s="21" t="s">
        <v>68</v>
      </c>
      <c r="C24" s="21" t="s">
        <v>41</v>
      </c>
      <c r="D24" s="22" t="s">
        <v>21</v>
      </c>
      <c r="E24" s="22">
        <v>265</v>
      </c>
      <c r="F24" s="23">
        <v>257</v>
      </c>
      <c r="G24" s="123">
        <f t="shared" si="0"/>
        <v>265</v>
      </c>
    </row>
    <row r="25" spans="1:7" ht="12.75">
      <c r="A25" s="85">
        <v>18</v>
      </c>
      <c r="B25" s="21" t="s">
        <v>25</v>
      </c>
      <c r="C25" s="21" t="s">
        <v>26</v>
      </c>
      <c r="D25" s="22" t="s">
        <v>27</v>
      </c>
      <c r="E25" s="22">
        <v>259</v>
      </c>
      <c r="F25" s="23">
        <v>229</v>
      </c>
      <c r="G25" s="123">
        <f t="shared" si="0"/>
        <v>259</v>
      </c>
    </row>
    <row r="26" spans="1:7" ht="12.75">
      <c r="A26" s="85">
        <v>19</v>
      </c>
      <c r="B26" s="21" t="s">
        <v>84</v>
      </c>
      <c r="C26" s="21" t="s">
        <v>48</v>
      </c>
      <c r="D26" s="22" t="s">
        <v>21</v>
      </c>
      <c r="E26" s="22">
        <v>248</v>
      </c>
      <c r="F26" s="23"/>
      <c r="G26" s="123">
        <f t="shared" si="0"/>
        <v>248</v>
      </c>
    </row>
    <row r="27" spans="1:7" ht="12.75">
      <c r="A27" s="85">
        <v>20</v>
      </c>
      <c r="B27" s="21" t="s">
        <v>66</v>
      </c>
      <c r="C27" s="21" t="s">
        <v>67</v>
      </c>
      <c r="D27" s="22" t="s">
        <v>18</v>
      </c>
      <c r="E27" s="22">
        <v>248</v>
      </c>
      <c r="F27" s="23">
        <v>232</v>
      </c>
      <c r="G27" s="123">
        <f t="shared" si="0"/>
        <v>248</v>
      </c>
    </row>
    <row r="28" spans="1:7" ht="12.75">
      <c r="A28" s="85">
        <v>21</v>
      </c>
      <c r="B28" s="21" t="s">
        <v>78</v>
      </c>
      <c r="C28" s="21" t="s">
        <v>79</v>
      </c>
      <c r="D28" s="17" t="s">
        <v>21</v>
      </c>
      <c r="E28" s="22">
        <v>240</v>
      </c>
      <c r="F28" s="23">
        <v>247</v>
      </c>
      <c r="G28" s="123">
        <f t="shared" si="0"/>
        <v>247</v>
      </c>
    </row>
    <row r="29" spans="1:7" ht="12.75">
      <c r="A29" s="85">
        <v>22</v>
      </c>
      <c r="B29" s="21" t="s">
        <v>69</v>
      </c>
      <c r="C29" s="21" t="s">
        <v>75</v>
      </c>
      <c r="D29" s="22" t="s">
        <v>24</v>
      </c>
      <c r="E29" s="22">
        <v>247</v>
      </c>
      <c r="F29" s="23">
        <v>235</v>
      </c>
      <c r="G29" s="123">
        <f t="shared" si="0"/>
        <v>247</v>
      </c>
    </row>
    <row r="30" spans="1:7" ht="12.75">
      <c r="A30" s="85">
        <v>23</v>
      </c>
      <c r="B30" s="21" t="s">
        <v>90</v>
      </c>
      <c r="C30" s="21" t="s">
        <v>91</v>
      </c>
      <c r="D30" s="22" t="s">
        <v>24</v>
      </c>
      <c r="E30" s="22">
        <v>235</v>
      </c>
      <c r="F30" s="23"/>
      <c r="G30" s="123">
        <f t="shared" si="0"/>
        <v>235</v>
      </c>
    </row>
    <row r="31" spans="1:7" ht="12.75">
      <c r="A31" s="85">
        <v>24</v>
      </c>
      <c r="B31" s="21" t="s">
        <v>88</v>
      </c>
      <c r="C31" s="21" t="s">
        <v>89</v>
      </c>
      <c r="D31" s="22" t="s">
        <v>24</v>
      </c>
      <c r="E31" s="22">
        <v>200</v>
      </c>
      <c r="F31" s="23">
        <v>235</v>
      </c>
      <c r="G31" s="123">
        <f t="shared" si="0"/>
        <v>235</v>
      </c>
    </row>
    <row r="32" spans="1:7" ht="12.75">
      <c r="A32" s="85">
        <v>25</v>
      </c>
      <c r="B32" s="21" t="s">
        <v>16</v>
      </c>
      <c r="C32" s="21" t="s">
        <v>17</v>
      </c>
      <c r="D32" s="22" t="s">
        <v>18</v>
      </c>
      <c r="E32" s="22">
        <v>230</v>
      </c>
      <c r="F32" s="23"/>
      <c r="G32" s="123">
        <f t="shared" si="0"/>
        <v>230</v>
      </c>
    </row>
    <row r="33" spans="1:7" ht="12.75">
      <c r="A33" s="85">
        <v>26</v>
      </c>
      <c r="B33" s="21" t="s">
        <v>83</v>
      </c>
      <c r="C33" s="21" t="s">
        <v>35</v>
      </c>
      <c r="D33" s="17" t="s">
        <v>24</v>
      </c>
      <c r="E33" s="22">
        <v>230</v>
      </c>
      <c r="F33" s="23">
        <v>217</v>
      </c>
      <c r="G33" s="123">
        <f t="shared" si="0"/>
        <v>230</v>
      </c>
    </row>
    <row r="34" spans="1:7" ht="12.75">
      <c r="A34" s="85">
        <v>27</v>
      </c>
      <c r="B34" s="21" t="s">
        <v>43</v>
      </c>
      <c r="C34" s="21" t="s">
        <v>44</v>
      </c>
      <c r="D34" s="22" t="s">
        <v>27</v>
      </c>
      <c r="E34" s="22">
        <v>228</v>
      </c>
      <c r="F34" s="23">
        <v>225</v>
      </c>
      <c r="G34" s="123">
        <f t="shared" si="0"/>
        <v>228</v>
      </c>
    </row>
    <row r="35" spans="1:7" ht="12.75">
      <c r="A35" s="85">
        <v>28</v>
      </c>
      <c r="B35" s="21" t="s">
        <v>86</v>
      </c>
      <c r="C35" s="21" t="s">
        <v>87</v>
      </c>
      <c r="D35" s="22" t="s">
        <v>21</v>
      </c>
      <c r="E35" s="22"/>
      <c r="F35" s="23">
        <v>225</v>
      </c>
      <c r="G35" s="123">
        <f t="shared" si="0"/>
        <v>225</v>
      </c>
    </row>
    <row r="36" spans="1:7" ht="12.75">
      <c r="A36" s="85">
        <v>29</v>
      </c>
      <c r="B36" s="95" t="s">
        <v>54</v>
      </c>
      <c r="C36" s="2" t="s">
        <v>55</v>
      </c>
      <c r="D36" s="22" t="s">
        <v>18</v>
      </c>
      <c r="E36" s="22">
        <v>80</v>
      </c>
      <c r="F36" s="23">
        <v>225</v>
      </c>
      <c r="G36" s="123">
        <f t="shared" si="0"/>
        <v>225</v>
      </c>
    </row>
    <row r="37" spans="1:7" ht="12.75">
      <c r="A37" s="85">
        <v>30</v>
      </c>
      <c r="B37" s="21" t="s">
        <v>70</v>
      </c>
      <c r="C37" s="21" t="s">
        <v>28</v>
      </c>
      <c r="D37" s="22" t="s">
        <v>27</v>
      </c>
      <c r="E37" s="22">
        <v>220</v>
      </c>
      <c r="F37" s="23">
        <v>222</v>
      </c>
      <c r="G37" s="123">
        <f t="shared" si="0"/>
        <v>222</v>
      </c>
    </row>
    <row r="38" spans="1:7" ht="12.75">
      <c r="A38" s="85">
        <v>31</v>
      </c>
      <c r="B38" s="21" t="s">
        <v>60</v>
      </c>
      <c r="C38" s="21" t="s">
        <v>61</v>
      </c>
      <c r="D38" s="17" t="s">
        <v>18</v>
      </c>
      <c r="E38" s="22">
        <v>216</v>
      </c>
      <c r="F38" s="23">
        <v>222</v>
      </c>
      <c r="G38" s="123">
        <f t="shared" si="0"/>
        <v>222</v>
      </c>
    </row>
    <row r="39" spans="1:7" ht="12.75">
      <c r="A39" s="85">
        <v>32</v>
      </c>
      <c r="B39" s="21" t="s">
        <v>80</v>
      </c>
      <c r="C39" s="21" t="s">
        <v>28</v>
      </c>
      <c r="D39" s="22" t="s">
        <v>24</v>
      </c>
      <c r="E39" s="22">
        <v>220</v>
      </c>
      <c r="F39" s="23">
        <v>190</v>
      </c>
      <c r="G39" s="123">
        <f t="shared" si="0"/>
        <v>220</v>
      </c>
    </row>
    <row r="40" spans="1:7" ht="12.75">
      <c r="A40" s="85">
        <v>33</v>
      </c>
      <c r="B40" s="21" t="s">
        <v>63</v>
      </c>
      <c r="C40" s="21" t="s">
        <v>55</v>
      </c>
      <c r="D40" s="22" t="s">
        <v>24</v>
      </c>
      <c r="E40" s="22">
        <v>219</v>
      </c>
      <c r="F40" s="23">
        <v>200</v>
      </c>
      <c r="G40" s="123">
        <f t="shared" si="0"/>
        <v>219</v>
      </c>
    </row>
    <row r="41" spans="1:7" ht="12.75">
      <c r="A41" s="85">
        <v>34</v>
      </c>
      <c r="B41" s="21" t="s">
        <v>19</v>
      </c>
      <c r="C41" s="21" t="s">
        <v>20</v>
      </c>
      <c r="D41" s="22" t="s">
        <v>21</v>
      </c>
      <c r="E41" s="22">
        <v>217</v>
      </c>
      <c r="F41" s="23">
        <v>191</v>
      </c>
      <c r="G41" s="123">
        <f t="shared" si="0"/>
        <v>217</v>
      </c>
    </row>
    <row r="42" spans="1:7" ht="12.75">
      <c r="A42" s="85">
        <v>35</v>
      </c>
      <c r="B42" s="21" t="s">
        <v>81</v>
      </c>
      <c r="C42" s="21" t="s">
        <v>61</v>
      </c>
      <c r="D42" s="22" t="s">
        <v>27</v>
      </c>
      <c r="E42" s="22">
        <v>216</v>
      </c>
      <c r="F42" s="23">
        <v>215</v>
      </c>
      <c r="G42" s="123">
        <f t="shared" si="0"/>
        <v>216</v>
      </c>
    </row>
    <row r="43" spans="1:7" ht="12.75">
      <c r="A43" s="85">
        <v>36</v>
      </c>
      <c r="B43" s="21" t="s">
        <v>76</v>
      </c>
      <c r="C43" s="21" t="s">
        <v>77</v>
      </c>
      <c r="D43" s="17" t="s">
        <v>27</v>
      </c>
      <c r="E43" s="22">
        <v>216</v>
      </c>
      <c r="F43" s="23">
        <v>204</v>
      </c>
      <c r="G43" s="123">
        <f t="shared" si="0"/>
        <v>216</v>
      </c>
    </row>
    <row r="44" spans="1:7" ht="12.75">
      <c r="A44" s="85">
        <v>37</v>
      </c>
      <c r="B44" s="21" t="s">
        <v>47</v>
      </c>
      <c r="C44" s="21" t="s">
        <v>48</v>
      </c>
      <c r="D44" s="22" t="s">
        <v>21</v>
      </c>
      <c r="E44" s="22"/>
      <c r="F44" s="23">
        <v>214</v>
      </c>
      <c r="G44" s="123">
        <f t="shared" si="0"/>
        <v>214</v>
      </c>
    </row>
    <row r="45" spans="1:7" ht="12.75">
      <c r="A45" s="85">
        <v>38</v>
      </c>
      <c r="B45" s="21" t="s">
        <v>45</v>
      </c>
      <c r="C45" s="21" t="s">
        <v>46</v>
      </c>
      <c r="D45" s="22" t="s">
        <v>29</v>
      </c>
      <c r="E45" s="22">
        <v>195</v>
      </c>
      <c r="F45" s="23"/>
      <c r="G45" s="123">
        <f t="shared" si="0"/>
        <v>195</v>
      </c>
    </row>
    <row r="46" spans="1:7" ht="12.75">
      <c r="A46" s="85">
        <v>39</v>
      </c>
      <c r="B46" s="21" t="s">
        <v>56</v>
      </c>
      <c r="C46" s="21" t="s">
        <v>57</v>
      </c>
      <c r="D46" s="22" t="s">
        <v>27</v>
      </c>
      <c r="E46" s="22">
        <v>195</v>
      </c>
      <c r="F46" s="23">
        <v>180</v>
      </c>
      <c r="G46" s="123">
        <f t="shared" si="0"/>
        <v>195</v>
      </c>
    </row>
    <row r="47" spans="1:7" ht="12.75">
      <c r="A47" s="85">
        <v>40</v>
      </c>
      <c r="B47" s="21" t="s">
        <v>36</v>
      </c>
      <c r="C47" s="21" t="s">
        <v>37</v>
      </c>
      <c r="D47" s="22" t="s">
        <v>27</v>
      </c>
      <c r="E47" s="22">
        <v>184</v>
      </c>
      <c r="F47" s="23">
        <v>125</v>
      </c>
      <c r="G47" s="123">
        <f t="shared" si="0"/>
        <v>184</v>
      </c>
    </row>
    <row r="48" spans="1:7" ht="12.75">
      <c r="A48" s="85">
        <v>41</v>
      </c>
      <c r="B48" s="106" t="s">
        <v>176</v>
      </c>
      <c r="C48" s="106" t="s">
        <v>28</v>
      </c>
      <c r="D48" s="107" t="s">
        <v>18</v>
      </c>
      <c r="E48" s="22"/>
      <c r="F48" s="23">
        <v>168</v>
      </c>
      <c r="G48" s="123">
        <f t="shared" si="0"/>
        <v>168</v>
      </c>
    </row>
    <row r="49" spans="1:7" ht="12.75">
      <c r="A49" s="114">
        <v>42</v>
      </c>
      <c r="B49" s="115" t="s">
        <v>183</v>
      </c>
      <c r="C49" s="115" t="s">
        <v>93</v>
      </c>
      <c r="D49" s="116" t="s">
        <v>29</v>
      </c>
      <c r="E49" s="96">
        <v>95</v>
      </c>
      <c r="F49" s="108">
        <v>80</v>
      </c>
      <c r="G49" s="126">
        <f t="shared" si="0"/>
        <v>95</v>
      </c>
    </row>
    <row r="50" spans="1:7" s="117" customFormat="1" ht="12.75">
      <c r="A50" s="3"/>
      <c r="B50" s="2"/>
      <c r="C50" s="2"/>
      <c r="D50" s="3"/>
      <c r="E50" s="3"/>
      <c r="F50" s="3"/>
      <c r="G50" s="109"/>
    </row>
    <row r="51" spans="1:7" s="117" customFormat="1" ht="12.75">
      <c r="A51" s="3"/>
      <c r="B51" s="2"/>
      <c r="C51" s="2"/>
      <c r="D51" s="3"/>
      <c r="E51" s="3"/>
      <c r="F51" s="3"/>
      <c r="G51" s="109"/>
    </row>
    <row r="52" spans="1:7" s="117" customFormat="1" ht="12.75">
      <c r="A52" s="3"/>
      <c r="B52" s="2"/>
      <c r="C52" s="2"/>
      <c r="D52" s="3"/>
      <c r="E52" s="3"/>
      <c r="F52" s="3"/>
      <c r="G52" s="109"/>
    </row>
    <row r="53" spans="1:7" s="117" customFormat="1" ht="12.75">
      <c r="A53" s="3"/>
      <c r="B53" s="2"/>
      <c r="C53" s="2"/>
      <c r="D53" s="3"/>
      <c r="E53" s="3"/>
      <c r="F53" s="3"/>
      <c r="G53" s="109"/>
    </row>
    <row r="54" spans="1:7" s="117" customFormat="1" ht="12.75">
      <c r="A54" s="3"/>
      <c r="B54" s="2"/>
      <c r="C54" s="2"/>
      <c r="D54" s="3"/>
      <c r="E54" s="3"/>
      <c r="F54" s="3"/>
      <c r="G54" s="109"/>
    </row>
    <row r="55" spans="1:7" s="117" customFormat="1" ht="12.75">
      <c r="A55" s="3"/>
      <c r="B55" s="2"/>
      <c r="C55" s="2"/>
      <c r="D55" s="3"/>
      <c r="E55" s="3"/>
      <c r="F55" s="3"/>
      <c r="G55" s="109"/>
    </row>
    <row r="56" spans="1:7" s="117" customFormat="1" ht="12.75">
      <c r="A56" s="3"/>
      <c r="B56" s="2"/>
      <c r="C56" s="2"/>
      <c r="D56" s="3"/>
      <c r="E56" s="3"/>
      <c r="F56" s="3"/>
      <c r="G56" s="109"/>
    </row>
    <row r="57" spans="1:7" s="117" customFormat="1" ht="18.75">
      <c r="A57" s="3"/>
      <c r="B57" s="88"/>
      <c r="C57" s="111"/>
      <c r="D57" s="110"/>
      <c r="E57" s="112"/>
      <c r="F57" s="112"/>
      <c r="G57" s="113"/>
    </row>
    <row r="58" s="117" customFormat="1" ht="12.75">
      <c r="A58" s="3"/>
    </row>
    <row r="59" s="117" customFormat="1" ht="12.75">
      <c r="A59" s="3"/>
    </row>
    <row r="60" s="117" customFormat="1" ht="12.75">
      <c r="A60" s="3"/>
    </row>
    <row r="61" s="117" customFormat="1" ht="12.75">
      <c r="A61" s="3"/>
    </row>
    <row r="62" s="117" customFormat="1" ht="12.75">
      <c r="A62" s="3"/>
    </row>
    <row r="63" s="117" customFormat="1" ht="12.75">
      <c r="A63" s="3"/>
    </row>
    <row r="64" s="117" customFormat="1" ht="12.75">
      <c r="A64" s="3"/>
    </row>
    <row r="65" s="117" customFormat="1" ht="12.75">
      <c r="A65" s="3"/>
    </row>
    <row r="66" s="117" customFormat="1" ht="12.75">
      <c r="A66" s="3"/>
    </row>
    <row r="67" s="117" customFormat="1" ht="12.75">
      <c r="A67" s="3"/>
    </row>
    <row r="68" s="117" customFormat="1" ht="12.75">
      <c r="A68" s="3"/>
    </row>
    <row r="69" s="117" customFormat="1" ht="12.75">
      <c r="A69" s="3"/>
    </row>
    <row r="70" s="117" customFormat="1" ht="12.75">
      <c r="A70" s="3"/>
    </row>
    <row r="71" s="117" customFormat="1" ht="12.75">
      <c r="A71" s="3"/>
    </row>
    <row r="72" s="117" customFormat="1" ht="12.75">
      <c r="A72" s="3"/>
    </row>
    <row r="73" s="117" customFormat="1" ht="12.75">
      <c r="A73" s="3"/>
    </row>
    <row r="74" s="117" customFormat="1" ht="12.75">
      <c r="A74" s="3"/>
    </row>
    <row r="75" s="117" customFormat="1" ht="12.75">
      <c r="A75" s="3"/>
    </row>
    <row r="76" s="117" customFormat="1" ht="12.75">
      <c r="A76" s="3"/>
    </row>
    <row r="77" s="117" customFormat="1" ht="12.75">
      <c r="A77" s="3"/>
    </row>
    <row r="78" s="117" customFormat="1" ht="12.75">
      <c r="A78" s="3"/>
    </row>
    <row r="79" s="117" customFormat="1" ht="12.75">
      <c r="A79" s="3"/>
    </row>
    <row r="80" s="117" customFormat="1" ht="12.75">
      <c r="A80" s="3"/>
    </row>
    <row r="81" s="117" customFormat="1" ht="12.75">
      <c r="A81" s="3"/>
    </row>
    <row r="82" s="117" customFormat="1" ht="12.75">
      <c r="A82" s="3"/>
    </row>
    <row r="83" s="117" customFormat="1" ht="12.75">
      <c r="A83" s="3"/>
    </row>
    <row r="84" s="117" customFormat="1" ht="12.75">
      <c r="A84" s="3"/>
    </row>
    <row r="85" s="117" customFormat="1" ht="12.75">
      <c r="A85" s="3"/>
    </row>
    <row r="86" s="117" customFormat="1" ht="12.75">
      <c r="A86" s="3"/>
    </row>
    <row r="87" s="117" customFormat="1" ht="12.75">
      <c r="A87" s="3"/>
    </row>
    <row r="88" s="117" customFormat="1" ht="12.75">
      <c r="A88" s="3"/>
    </row>
    <row r="89" s="117" customFormat="1" ht="12.75">
      <c r="A89" s="3"/>
    </row>
    <row r="90" s="117" customFormat="1" ht="12.75">
      <c r="A90" s="3"/>
    </row>
    <row r="91" s="117" customFormat="1" ht="12.75">
      <c r="A91" s="3"/>
    </row>
    <row r="92" s="117" customFormat="1" ht="12.75">
      <c r="A92" s="3"/>
    </row>
    <row r="93" s="117" customFormat="1" ht="12.75">
      <c r="A93" s="3"/>
    </row>
    <row r="94" s="117" customFormat="1" ht="12.75">
      <c r="A94" s="3"/>
    </row>
    <row r="95" s="117" customFormat="1" ht="12.75">
      <c r="A95" s="3"/>
    </row>
    <row r="96" s="117" customFormat="1" ht="12.75">
      <c r="A96" s="3"/>
    </row>
    <row r="97" s="117" customFormat="1" ht="12.75">
      <c r="A97" s="3"/>
    </row>
    <row r="98" s="117" customFormat="1" ht="12.75">
      <c r="A98" s="3"/>
    </row>
    <row r="99" s="117" customFormat="1" ht="12.75">
      <c r="A99" s="3"/>
    </row>
    <row r="100" s="117" customFormat="1" ht="12.75">
      <c r="A100" s="3"/>
    </row>
    <row r="101" s="117" customFormat="1" ht="12.75">
      <c r="A101" s="3"/>
    </row>
    <row r="102" s="117" customFormat="1" ht="12.75">
      <c r="A102" s="3"/>
    </row>
    <row r="103" s="117" customFormat="1" ht="12.75">
      <c r="A103" s="3"/>
    </row>
    <row r="104" s="117" customFormat="1" ht="12.75">
      <c r="A104" s="3"/>
    </row>
    <row r="105" s="117" customFormat="1" ht="12.75">
      <c r="A105" s="3"/>
    </row>
    <row r="106" s="117" customFormat="1" ht="12.75">
      <c r="A106" s="3"/>
    </row>
    <row r="107" s="117" customFormat="1" ht="12.75">
      <c r="A107" s="3"/>
    </row>
    <row r="108" s="117" customFormat="1" ht="12.75">
      <c r="A108" s="3"/>
    </row>
    <row r="109" s="117" customFormat="1" ht="12.75">
      <c r="A109" s="3"/>
    </row>
    <row r="110" s="117" customFormat="1" ht="12.75">
      <c r="A110" s="3"/>
    </row>
    <row r="111" s="117" customFormat="1" ht="12.75">
      <c r="A111" s="3"/>
    </row>
    <row r="112" s="117" customFormat="1" ht="12.75">
      <c r="A112" s="3"/>
    </row>
    <row r="113" s="117" customFormat="1" ht="12.75">
      <c r="A113" s="3"/>
    </row>
    <row r="114" s="117" customFormat="1" ht="12.75">
      <c r="A114" s="3"/>
    </row>
    <row r="115" s="117" customFormat="1" ht="12.75">
      <c r="A115" s="3"/>
    </row>
    <row r="116" s="117" customFormat="1" ht="12.75">
      <c r="A116" s="3"/>
    </row>
    <row r="117" s="117" customFormat="1" ht="12.75">
      <c r="A117" s="3"/>
    </row>
    <row r="118" s="117" customFormat="1" ht="12.75">
      <c r="A118" s="3"/>
    </row>
    <row r="119" s="117" customFormat="1" ht="12.75">
      <c r="A119" s="3"/>
    </row>
    <row r="120" s="117" customFormat="1" ht="12.75">
      <c r="A120" s="3"/>
    </row>
    <row r="121" s="117" customFormat="1" ht="12.75">
      <c r="A121" s="3"/>
    </row>
    <row r="122" s="117" customFormat="1" ht="12.75">
      <c r="A122" s="3"/>
    </row>
    <row r="123" s="117" customFormat="1" ht="12.75">
      <c r="A123" s="3"/>
    </row>
    <row r="124" s="117" customFormat="1" ht="12.75">
      <c r="A124" s="3"/>
    </row>
    <row r="125" s="117" customFormat="1" ht="12.75">
      <c r="A125" s="3"/>
    </row>
    <row r="126" s="117" customFormat="1" ht="12.75">
      <c r="A126" s="3"/>
    </row>
    <row r="127" s="117" customFormat="1" ht="12.75">
      <c r="A127" s="3"/>
    </row>
    <row r="128" s="117" customFormat="1" ht="12.75">
      <c r="A128" s="3"/>
    </row>
    <row r="129" s="117" customFormat="1" ht="12.75">
      <c r="A129" s="3"/>
    </row>
    <row r="130" s="117" customFormat="1" ht="12.75">
      <c r="A130" s="3"/>
    </row>
    <row r="131" s="117" customFormat="1" ht="12.75">
      <c r="A131" s="3"/>
    </row>
    <row r="132" s="117" customFormat="1" ht="12.75">
      <c r="A132" s="3"/>
    </row>
    <row r="133" s="117" customFormat="1" ht="12.75">
      <c r="A133" s="3"/>
    </row>
    <row r="134" s="117" customFormat="1" ht="12.75">
      <c r="A134" s="3"/>
    </row>
    <row r="135" s="117" customFormat="1" ht="12.75">
      <c r="A135" s="3"/>
    </row>
    <row r="136" s="117" customFormat="1" ht="12.75">
      <c r="A136" s="3"/>
    </row>
    <row r="137" s="117" customFormat="1" ht="12.75">
      <c r="A137" s="3"/>
    </row>
    <row r="138" s="117" customFormat="1" ht="12.75">
      <c r="A138" s="3"/>
    </row>
    <row r="139" s="117" customFormat="1" ht="12.75">
      <c r="A139" s="3"/>
    </row>
    <row r="140" s="117" customFormat="1" ht="12.75">
      <c r="A140" s="3"/>
    </row>
    <row r="141" s="117" customFormat="1" ht="12.75">
      <c r="A141" s="3"/>
    </row>
    <row r="142" s="117" customFormat="1" ht="12.75">
      <c r="A142" s="3"/>
    </row>
    <row r="143" s="117" customFormat="1" ht="12.75">
      <c r="A143" s="3"/>
    </row>
    <row r="144" s="117" customFormat="1" ht="12.75">
      <c r="A144" s="3"/>
    </row>
    <row r="145" s="117" customFormat="1" ht="12.75">
      <c r="A145" s="3"/>
    </row>
    <row r="146" s="117" customFormat="1" ht="12.75">
      <c r="A146" s="3"/>
    </row>
    <row r="147" s="117" customFormat="1" ht="12.75">
      <c r="A147" s="3"/>
    </row>
    <row r="148" s="117" customFormat="1" ht="12.75">
      <c r="A148" s="3"/>
    </row>
    <row r="149" s="117" customFormat="1" ht="12.75">
      <c r="A149" s="3"/>
    </row>
    <row r="150" s="117" customFormat="1" ht="12.75">
      <c r="A150" s="3"/>
    </row>
    <row r="151" s="117" customFormat="1" ht="12.75">
      <c r="A151" s="3"/>
    </row>
    <row r="152" s="117" customFormat="1" ht="12.75">
      <c r="A152" s="3"/>
    </row>
    <row r="153" s="117" customFormat="1" ht="12.75">
      <c r="A153" s="3"/>
    </row>
    <row r="154" s="117" customFormat="1" ht="12.75">
      <c r="A154" s="3"/>
    </row>
    <row r="155" s="117" customFormat="1" ht="12.75">
      <c r="A155" s="3"/>
    </row>
    <row r="156" s="117" customFormat="1" ht="12.75">
      <c r="A156" s="3"/>
    </row>
    <row r="157" s="117" customFormat="1" ht="12.75">
      <c r="A157" s="3"/>
    </row>
    <row r="158" s="117" customFormat="1" ht="12.75">
      <c r="A158" s="3"/>
    </row>
    <row r="159" s="117" customFormat="1" ht="12.75">
      <c r="A159" s="3"/>
    </row>
    <row r="160" s="117" customFormat="1" ht="12.75">
      <c r="A160" s="3"/>
    </row>
    <row r="161" s="117" customFormat="1" ht="12.75">
      <c r="A161" s="3"/>
    </row>
    <row r="162" s="117" customFormat="1" ht="12.75">
      <c r="A162" s="3"/>
    </row>
    <row r="163" s="117" customFormat="1" ht="12.75">
      <c r="A163" s="3"/>
    </row>
    <row r="164" s="117" customFormat="1" ht="12.75">
      <c r="A164" s="3"/>
    </row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</sheetData>
  <printOptions/>
  <pageMargins left="1.23" right="0.75" top="0.4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selection activeCell="G7" sqref="G7:G49"/>
    </sheetView>
  </sheetViews>
  <sheetFormatPr defaultColWidth="9.140625" defaultRowHeight="12.75"/>
  <cols>
    <col min="1" max="1" width="6.421875" style="0" customWidth="1"/>
    <col min="2" max="2" width="15.140625" style="0" customWidth="1"/>
    <col min="3" max="3" width="11.8515625" style="0" customWidth="1"/>
    <col min="4" max="4" width="7.421875" style="0" customWidth="1"/>
    <col min="8" max="8" width="0" style="0" hidden="1" customWidth="1"/>
  </cols>
  <sheetData>
    <row r="1" spans="1:8" ht="14.25">
      <c r="A1" s="89" t="s">
        <v>184</v>
      </c>
      <c r="B1" s="90"/>
      <c r="C1" s="90"/>
      <c r="D1" s="90"/>
      <c r="E1" s="90"/>
      <c r="F1" s="90"/>
      <c r="G1" s="90"/>
      <c r="H1" s="91"/>
    </row>
    <row r="2" spans="1:8" ht="1.5" customHeight="1">
      <c r="A2" s="1"/>
      <c r="B2" s="2"/>
      <c r="C2" s="2"/>
      <c r="D2" s="2"/>
      <c r="E2" s="3"/>
      <c r="F2" s="3"/>
      <c r="G2" s="3"/>
      <c r="H2" s="4"/>
    </row>
    <row r="3" spans="1:8" ht="14.25">
      <c r="A3" s="1"/>
      <c r="B3" s="5" t="s">
        <v>1</v>
      </c>
      <c r="C3" s="6" t="s">
        <v>2</v>
      </c>
      <c r="D3" s="7"/>
      <c r="E3" s="8" t="s">
        <v>3</v>
      </c>
      <c r="F3" s="79" t="s">
        <v>185</v>
      </c>
      <c r="H3" s="10"/>
    </row>
    <row r="4" spans="1:8" ht="0.75" customHeight="1">
      <c r="A4" s="1"/>
      <c r="B4" s="2"/>
      <c r="C4" s="2"/>
      <c r="D4" s="2"/>
      <c r="E4" s="5"/>
      <c r="F4" s="3"/>
      <c r="G4" s="3"/>
      <c r="H4" s="4"/>
    </row>
    <row r="5" spans="1:8" ht="14.25">
      <c r="A5" s="1"/>
      <c r="B5" s="2"/>
      <c r="C5" s="79" t="s">
        <v>186</v>
      </c>
      <c r="D5" s="11"/>
      <c r="E5" s="12"/>
      <c r="F5" s="12"/>
      <c r="G5" s="12"/>
      <c r="H5" s="92"/>
    </row>
    <row r="6" spans="1:8" ht="0.75" customHeight="1">
      <c r="A6" s="1"/>
      <c r="B6" s="2"/>
      <c r="C6" s="2"/>
      <c r="D6" s="2"/>
      <c r="E6" s="3"/>
      <c r="F6" s="3"/>
      <c r="G6" s="3"/>
      <c r="H6" s="4"/>
    </row>
    <row r="7" spans="1:8" ht="52.5" customHeight="1">
      <c r="A7" s="33" t="s">
        <v>187</v>
      </c>
      <c r="B7" s="34" t="s">
        <v>6</v>
      </c>
      <c r="C7" s="34" t="s">
        <v>7</v>
      </c>
      <c r="D7" s="35" t="s">
        <v>8</v>
      </c>
      <c r="E7" s="36" t="s">
        <v>188</v>
      </c>
      <c r="F7" s="37" t="s">
        <v>189</v>
      </c>
      <c r="G7" s="120" t="s">
        <v>190</v>
      </c>
      <c r="H7" s="82" t="s">
        <v>182</v>
      </c>
    </row>
    <row r="8" spans="1:8" ht="12.75">
      <c r="A8" s="84">
        <v>1</v>
      </c>
      <c r="B8" s="16" t="s">
        <v>155</v>
      </c>
      <c r="C8" s="16" t="s">
        <v>156</v>
      </c>
      <c r="D8" s="17" t="s">
        <v>18</v>
      </c>
      <c r="E8" s="19">
        <v>3.12</v>
      </c>
      <c r="F8" s="93">
        <v>2.92</v>
      </c>
      <c r="G8" s="130">
        <f aca="true" t="shared" si="0" ref="G8:G53">MAX(E8:F8)</f>
        <v>3.12</v>
      </c>
      <c r="H8" s="4">
        <v>1</v>
      </c>
    </row>
    <row r="9" spans="1:8" ht="12.75">
      <c r="A9" s="85">
        <v>2</v>
      </c>
      <c r="B9" s="21" t="s">
        <v>171</v>
      </c>
      <c r="C9" s="21" t="s">
        <v>100</v>
      </c>
      <c r="D9" s="22" t="s">
        <v>27</v>
      </c>
      <c r="E9" s="24">
        <v>3.06</v>
      </c>
      <c r="F9" s="94">
        <v>2.86</v>
      </c>
      <c r="G9" s="131">
        <f t="shared" si="0"/>
        <v>3.06</v>
      </c>
      <c r="H9" s="86">
        <f aca="true" t="shared" si="1" ref="H9:H53">IF(G9=G8,H8,H8+1)</f>
        <v>2</v>
      </c>
    </row>
    <row r="10" spans="1:8" ht="12.75">
      <c r="A10" s="85">
        <v>3</v>
      </c>
      <c r="B10" s="21" t="s">
        <v>168</v>
      </c>
      <c r="C10" s="21" t="s">
        <v>154</v>
      </c>
      <c r="D10" s="22" t="s">
        <v>18</v>
      </c>
      <c r="E10" s="24"/>
      <c r="F10" s="94">
        <v>3.05</v>
      </c>
      <c r="G10" s="131">
        <f t="shared" si="0"/>
        <v>3.05</v>
      </c>
      <c r="H10" s="86">
        <f t="shared" si="1"/>
        <v>3</v>
      </c>
    </row>
    <row r="11" spans="1:8" ht="12.75">
      <c r="A11" s="85">
        <v>4</v>
      </c>
      <c r="B11" s="21" t="s">
        <v>135</v>
      </c>
      <c r="C11" s="21" t="s">
        <v>104</v>
      </c>
      <c r="D11" s="22" t="s">
        <v>27</v>
      </c>
      <c r="E11" s="24">
        <v>2.93</v>
      </c>
      <c r="F11" s="94">
        <v>2.92</v>
      </c>
      <c r="G11" s="131">
        <f t="shared" si="0"/>
        <v>2.93</v>
      </c>
      <c r="H11" s="86">
        <f t="shared" si="1"/>
        <v>4</v>
      </c>
    </row>
    <row r="12" spans="1:8" ht="12.75">
      <c r="A12" s="85">
        <v>5</v>
      </c>
      <c r="B12" s="21" t="s">
        <v>146</v>
      </c>
      <c r="C12" s="21" t="s">
        <v>147</v>
      </c>
      <c r="D12" s="22" t="s">
        <v>18</v>
      </c>
      <c r="E12" s="24">
        <v>2.8</v>
      </c>
      <c r="F12" s="94">
        <v>2.38</v>
      </c>
      <c r="G12" s="131">
        <f t="shared" si="0"/>
        <v>2.8</v>
      </c>
      <c r="H12" s="86">
        <f t="shared" si="1"/>
        <v>5</v>
      </c>
    </row>
    <row r="13" spans="1:8" ht="12.75">
      <c r="A13" s="85">
        <v>6</v>
      </c>
      <c r="B13" s="21" t="s">
        <v>101</v>
      </c>
      <c r="C13" s="21" t="s">
        <v>102</v>
      </c>
      <c r="D13" s="22" t="s">
        <v>24</v>
      </c>
      <c r="E13" s="24">
        <v>2.78</v>
      </c>
      <c r="F13" s="94">
        <v>2.49</v>
      </c>
      <c r="G13" s="131">
        <f t="shared" si="0"/>
        <v>2.78</v>
      </c>
      <c r="H13" s="86">
        <f t="shared" si="1"/>
        <v>6</v>
      </c>
    </row>
    <row r="14" spans="1:8" ht="12.75">
      <c r="A14" s="85">
        <v>7</v>
      </c>
      <c r="B14" s="21" t="s">
        <v>125</v>
      </c>
      <c r="C14" s="21" t="s">
        <v>134</v>
      </c>
      <c r="D14" s="22" t="s">
        <v>24</v>
      </c>
      <c r="E14" s="24">
        <v>2.77</v>
      </c>
      <c r="F14" s="94">
        <v>2.69</v>
      </c>
      <c r="G14" s="131">
        <f t="shared" si="0"/>
        <v>2.77</v>
      </c>
      <c r="H14" s="86">
        <f t="shared" si="1"/>
        <v>7</v>
      </c>
    </row>
    <row r="15" spans="1:8" ht="12.75">
      <c r="A15" s="85">
        <v>8</v>
      </c>
      <c r="B15" s="21" t="s">
        <v>130</v>
      </c>
      <c r="C15" s="21" t="s">
        <v>131</v>
      </c>
      <c r="D15" s="22" t="s">
        <v>18</v>
      </c>
      <c r="E15" s="24">
        <v>1.85</v>
      </c>
      <c r="F15" s="94">
        <v>2.67</v>
      </c>
      <c r="G15" s="131">
        <f t="shared" si="0"/>
        <v>2.67</v>
      </c>
      <c r="H15" s="86">
        <f t="shared" si="1"/>
        <v>8</v>
      </c>
    </row>
    <row r="16" spans="1:8" ht="12.75">
      <c r="A16" s="85">
        <v>9</v>
      </c>
      <c r="B16" s="21" t="s">
        <v>157</v>
      </c>
      <c r="C16" s="21" t="s">
        <v>158</v>
      </c>
      <c r="D16" s="22" t="s">
        <v>21</v>
      </c>
      <c r="E16" s="24">
        <v>2.65</v>
      </c>
      <c r="F16" s="94">
        <v>2.5</v>
      </c>
      <c r="G16" s="131">
        <f t="shared" si="0"/>
        <v>2.65</v>
      </c>
      <c r="H16" s="86">
        <f t="shared" si="1"/>
        <v>9</v>
      </c>
    </row>
    <row r="17" spans="1:8" ht="12.75">
      <c r="A17" s="85">
        <v>10</v>
      </c>
      <c r="B17" s="21" t="s">
        <v>151</v>
      </c>
      <c r="C17" s="21" t="s">
        <v>152</v>
      </c>
      <c r="D17" s="22" t="s">
        <v>27</v>
      </c>
      <c r="E17" s="24">
        <v>2.58</v>
      </c>
      <c r="F17" s="94">
        <v>2.59</v>
      </c>
      <c r="G17" s="131">
        <f t="shared" si="0"/>
        <v>2.59</v>
      </c>
      <c r="H17" s="86">
        <f t="shared" si="1"/>
        <v>10</v>
      </c>
    </row>
    <row r="18" spans="1:8" ht="12.75">
      <c r="A18" s="85">
        <v>11</v>
      </c>
      <c r="B18" s="21" t="s">
        <v>112</v>
      </c>
      <c r="C18" s="21" t="s">
        <v>113</v>
      </c>
      <c r="D18" s="22" t="s">
        <v>27</v>
      </c>
      <c r="E18" s="24">
        <v>2</v>
      </c>
      <c r="F18" s="94">
        <v>2.45</v>
      </c>
      <c r="G18" s="131">
        <f t="shared" si="0"/>
        <v>2.45</v>
      </c>
      <c r="H18" s="86">
        <f t="shared" si="1"/>
        <v>11</v>
      </c>
    </row>
    <row r="19" spans="1:8" ht="12.75">
      <c r="A19" s="85">
        <v>12</v>
      </c>
      <c r="B19" s="21" t="s">
        <v>140</v>
      </c>
      <c r="C19" s="21" t="s">
        <v>141</v>
      </c>
      <c r="D19" s="22" t="s">
        <v>24</v>
      </c>
      <c r="E19" s="24">
        <v>2.45</v>
      </c>
      <c r="F19" s="94">
        <v>2.4</v>
      </c>
      <c r="G19" s="131">
        <f t="shared" si="0"/>
        <v>2.45</v>
      </c>
      <c r="H19" s="86">
        <f t="shared" si="1"/>
        <v>11</v>
      </c>
    </row>
    <row r="20" spans="1:8" ht="12.75">
      <c r="A20" s="85">
        <v>13</v>
      </c>
      <c r="B20" s="21" t="s">
        <v>191</v>
      </c>
      <c r="C20" s="21" t="s">
        <v>150</v>
      </c>
      <c r="D20" s="22" t="s">
        <v>24</v>
      </c>
      <c r="E20" s="24">
        <v>2.4</v>
      </c>
      <c r="F20" s="94">
        <v>2.16</v>
      </c>
      <c r="G20" s="131">
        <f t="shared" si="0"/>
        <v>2.4</v>
      </c>
      <c r="H20" s="86">
        <f t="shared" si="1"/>
        <v>12</v>
      </c>
    </row>
    <row r="21" spans="1:8" ht="12.75">
      <c r="A21" s="85">
        <v>14</v>
      </c>
      <c r="B21" s="21" t="s">
        <v>153</v>
      </c>
      <c r="C21" s="21" t="s">
        <v>154</v>
      </c>
      <c r="D21" s="22" t="s">
        <v>29</v>
      </c>
      <c r="E21" s="24">
        <v>2.39</v>
      </c>
      <c r="F21" s="94">
        <v>2.08</v>
      </c>
      <c r="G21" s="131">
        <f t="shared" si="0"/>
        <v>2.39</v>
      </c>
      <c r="H21" s="86">
        <f t="shared" si="1"/>
        <v>13</v>
      </c>
    </row>
    <row r="22" spans="1:8" ht="12.75">
      <c r="A22" s="85">
        <v>15</v>
      </c>
      <c r="B22" s="21" t="s">
        <v>192</v>
      </c>
      <c r="C22" s="21" t="s">
        <v>175</v>
      </c>
      <c r="D22" s="22" t="s">
        <v>18</v>
      </c>
      <c r="E22" s="24"/>
      <c r="F22" s="94">
        <v>2.38</v>
      </c>
      <c r="G22" s="131">
        <f t="shared" si="0"/>
        <v>2.38</v>
      </c>
      <c r="H22" s="86">
        <f t="shared" si="1"/>
        <v>14</v>
      </c>
    </row>
    <row r="23" spans="1:8" ht="12.75">
      <c r="A23" s="85">
        <v>16</v>
      </c>
      <c r="B23" s="21" t="s">
        <v>159</v>
      </c>
      <c r="C23" s="21" t="s">
        <v>160</v>
      </c>
      <c r="D23" s="22" t="s">
        <v>24</v>
      </c>
      <c r="E23" s="24">
        <v>2.03</v>
      </c>
      <c r="F23" s="94">
        <v>2.32</v>
      </c>
      <c r="G23" s="131">
        <f t="shared" si="0"/>
        <v>2.32</v>
      </c>
      <c r="H23" s="86">
        <f t="shared" si="1"/>
        <v>15</v>
      </c>
    </row>
    <row r="24" spans="1:8" ht="12.75">
      <c r="A24" s="85">
        <v>17</v>
      </c>
      <c r="B24" s="21" t="s">
        <v>167</v>
      </c>
      <c r="C24" s="21" t="s">
        <v>119</v>
      </c>
      <c r="D24" s="22" t="s">
        <v>24</v>
      </c>
      <c r="E24" s="24">
        <v>2.31</v>
      </c>
      <c r="F24" s="94">
        <v>1.77</v>
      </c>
      <c r="G24" s="131">
        <f t="shared" si="0"/>
        <v>2.31</v>
      </c>
      <c r="H24" s="86">
        <f t="shared" si="1"/>
        <v>16</v>
      </c>
    </row>
    <row r="25" spans="1:8" ht="12.75">
      <c r="A25" s="85">
        <v>18</v>
      </c>
      <c r="B25" s="21" t="s">
        <v>117</v>
      </c>
      <c r="C25" s="21" t="s">
        <v>118</v>
      </c>
      <c r="D25" s="22" t="s">
        <v>24</v>
      </c>
      <c r="E25" s="24">
        <v>2.12</v>
      </c>
      <c r="F25" s="94">
        <v>2.3</v>
      </c>
      <c r="G25" s="131">
        <f t="shared" si="0"/>
        <v>2.3</v>
      </c>
      <c r="H25" s="86">
        <f t="shared" si="1"/>
        <v>17</v>
      </c>
    </row>
    <row r="26" spans="1:8" ht="12.75">
      <c r="A26" s="85">
        <v>19</v>
      </c>
      <c r="B26" s="21" t="s">
        <v>106</v>
      </c>
      <c r="C26" s="21" t="s">
        <v>107</v>
      </c>
      <c r="D26" s="22" t="s">
        <v>18</v>
      </c>
      <c r="E26" s="24">
        <v>2.22</v>
      </c>
      <c r="F26" s="94"/>
      <c r="G26" s="131">
        <f t="shared" si="0"/>
        <v>2.22</v>
      </c>
      <c r="H26" s="86">
        <f t="shared" si="1"/>
        <v>18</v>
      </c>
    </row>
    <row r="27" spans="1:8" ht="12.75">
      <c r="A27" s="85">
        <v>20</v>
      </c>
      <c r="B27" s="21" t="s">
        <v>105</v>
      </c>
      <c r="C27" s="21" t="s">
        <v>100</v>
      </c>
      <c r="D27" s="22" t="s">
        <v>29</v>
      </c>
      <c r="E27" s="24">
        <v>1.52</v>
      </c>
      <c r="F27" s="94">
        <v>2.19</v>
      </c>
      <c r="G27" s="131">
        <f t="shared" si="0"/>
        <v>2.19</v>
      </c>
      <c r="H27" s="86">
        <f t="shared" si="1"/>
        <v>19</v>
      </c>
    </row>
    <row r="28" spans="1:8" ht="12.75">
      <c r="A28" s="85">
        <v>21</v>
      </c>
      <c r="B28" s="21" t="s">
        <v>129</v>
      </c>
      <c r="C28" s="21" t="s">
        <v>128</v>
      </c>
      <c r="D28" s="22" t="s">
        <v>18</v>
      </c>
      <c r="E28" s="24">
        <v>1.93</v>
      </c>
      <c r="F28" s="94">
        <v>2.14</v>
      </c>
      <c r="G28" s="131">
        <f t="shared" si="0"/>
        <v>2.14</v>
      </c>
      <c r="H28" s="86">
        <f t="shared" si="1"/>
        <v>20</v>
      </c>
    </row>
    <row r="29" spans="1:8" ht="12.75">
      <c r="A29" s="85">
        <v>22</v>
      </c>
      <c r="B29" s="21" t="s">
        <v>97</v>
      </c>
      <c r="C29" s="21" t="s">
        <v>98</v>
      </c>
      <c r="D29" s="22" t="s">
        <v>18</v>
      </c>
      <c r="E29" s="24">
        <v>1.68</v>
      </c>
      <c r="F29" s="94">
        <v>2.1</v>
      </c>
      <c r="G29" s="131">
        <f t="shared" si="0"/>
        <v>2.1</v>
      </c>
      <c r="H29" s="86">
        <f t="shared" si="1"/>
        <v>21</v>
      </c>
    </row>
    <row r="30" spans="1:8" ht="12.75">
      <c r="A30" s="87">
        <v>23</v>
      </c>
      <c r="B30" s="21" t="s">
        <v>125</v>
      </c>
      <c r="C30" s="21" t="s">
        <v>126</v>
      </c>
      <c r="D30" s="22" t="s">
        <v>24</v>
      </c>
      <c r="E30" s="24">
        <v>2.1</v>
      </c>
      <c r="F30" s="94">
        <v>1.98</v>
      </c>
      <c r="G30" s="131">
        <f t="shared" si="0"/>
        <v>2.1</v>
      </c>
      <c r="H30" s="86">
        <f t="shared" si="1"/>
        <v>21</v>
      </c>
    </row>
    <row r="31" spans="1:8" ht="12.75">
      <c r="A31" s="87">
        <v>24</v>
      </c>
      <c r="B31" s="21" t="s">
        <v>138</v>
      </c>
      <c r="C31" s="21" t="s">
        <v>128</v>
      </c>
      <c r="D31" s="22" t="s">
        <v>18</v>
      </c>
      <c r="E31" s="24"/>
      <c r="F31" s="94">
        <v>2.02</v>
      </c>
      <c r="G31" s="131">
        <f t="shared" si="0"/>
        <v>2.02</v>
      </c>
      <c r="H31" s="86">
        <f t="shared" si="1"/>
        <v>22</v>
      </c>
    </row>
    <row r="32" spans="1:8" ht="12.75">
      <c r="A32" s="87">
        <v>25</v>
      </c>
      <c r="B32" s="21" t="s">
        <v>123</v>
      </c>
      <c r="C32" s="21" t="s">
        <v>124</v>
      </c>
      <c r="D32" s="22" t="s">
        <v>21</v>
      </c>
      <c r="E32" s="24">
        <v>1.99</v>
      </c>
      <c r="F32" s="94">
        <v>1.54</v>
      </c>
      <c r="G32" s="131">
        <f t="shared" si="0"/>
        <v>1.99</v>
      </c>
      <c r="H32" s="86">
        <f t="shared" si="1"/>
        <v>23</v>
      </c>
    </row>
    <row r="33" spans="1:8" ht="12.75">
      <c r="A33" s="87">
        <v>26</v>
      </c>
      <c r="B33" s="21" t="s">
        <v>144</v>
      </c>
      <c r="C33" s="21" t="s">
        <v>145</v>
      </c>
      <c r="D33" s="22" t="s">
        <v>29</v>
      </c>
      <c r="E33" s="24">
        <v>1.96</v>
      </c>
      <c r="F33" s="94"/>
      <c r="G33" s="131">
        <f t="shared" si="0"/>
        <v>1.96</v>
      </c>
      <c r="H33" s="86">
        <f t="shared" si="1"/>
        <v>24</v>
      </c>
    </row>
    <row r="34" spans="1:8" ht="12.75">
      <c r="A34" s="87">
        <v>27</v>
      </c>
      <c r="B34" s="21" t="s">
        <v>161</v>
      </c>
      <c r="C34" s="21" t="s">
        <v>162</v>
      </c>
      <c r="D34" s="22" t="s">
        <v>18</v>
      </c>
      <c r="E34" s="24"/>
      <c r="F34" s="94">
        <v>1.95</v>
      </c>
      <c r="G34" s="131">
        <f t="shared" si="0"/>
        <v>1.95</v>
      </c>
      <c r="H34" s="86">
        <f t="shared" si="1"/>
        <v>25</v>
      </c>
    </row>
    <row r="35" spans="1:8" ht="12.75">
      <c r="A35" s="87">
        <v>28</v>
      </c>
      <c r="B35" s="21" t="s">
        <v>116</v>
      </c>
      <c r="C35" s="21" t="s">
        <v>109</v>
      </c>
      <c r="D35" s="22" t="s">
        <v>21</v>
      </c>
      <c r="E35" s="24">
        <v>1.9</v>
      </c>
      <c r="F35" s="94">
        <v>1.62</v>
      </c>
      <c r="G35" s="131">
        <f t="shared" si="0"/>
        <v>1.9</v>
      </c>
      <c r="H35" s="86">
        <f t="shared" si="1"/>
        <v>26</v>
      </c>
    </row>
    <row r="36" spans="1:8" ht="12.75">
      <c r="A36" s="87">
        <v>29</v>
      </c>
      <c r="B36" s="21" t="s">
        <v>127</v>
      </c>
      <c r="C36" s="21" t="s">
        <v>128</v>
      </c>
      <c r="D36" s="22" t="s">
        <v>27</v>
      </c>
      <c r="E36" s="24">
        <v>1.24</v>
      </c>
      <c r="F36" s="94">
        <v>1.89</v>
      </c>
      <c r="G36" s="131">
        <f t="shared" si="0"/>
        <v>1.89</v>
      </c>
      <c r="H36" s="86">
        <f t="shared" si="1"/>
        <v>27</v>
      </c>
    </row>
    <row r="37" spans="1:8" ht="12.75">
      <c r="A37" s="87">
        <v>30</v>
      </c>
      <c r="B37" s="21" t="s">
        <v>142</v>
      </c>
      <c r="C37" s="21" t="s">
        <v>143</v>
      </c>
      <c r="D37" s="22" t="s">
        <v>27</v>
      </c>
      <c r="E37" s="24"/>
      <c r="F37" s="94">
        <v>1.89</v>
      </c>
      <c r="G37" s="131">
        <f t="shared" si="0"/>
        <v>1.89</v>
      </c>
      <c r="H37" s="86">
        <f t="shared" si="1"/>
        <v>27</v>
      </c>
    </row>
    <row r="38" spans="1:8" ht="12.75">
      <c r="A38" s="87">
        <v>31</v>
      </c>
      <c r="B38" s="21" t="s">
        <v>165</v>
      </c>
      <c r="C38" s="21" t="s">
        <v>166</v>
      </c>
      <c r="D38" s="22" t="s">
        <v>18</v>
      </c>
      <c r="E38" s="24"/>
      <c r="F38" s="94">
        <v>1.87</v>
      </c>
      <c r="G38" s="131">
        <f t="shared" si="0"/>
        <v>1.87</v>
      </c>
      <c r="H38" s="86">
        <f t="shared" si="1"/>
        <v>28</v>
      </c>
    </row>
    <row r="39" spans="1:8" ht="12.75">
      <c r="A39" s="87">
        <v>32</v>
      </c>
      <c r="B39" s="21" t="s">
        <v>110</v>
      </c>
      <c r="C39" s="21" t="s">
        <v>111</v>
      </c>
      <c r="D39" s="22" t="s">
        <v>24</v>
      </c>
      <c r="E39" s="24">
        <v>1.36</v>
      </c>
      <c r="F39" s="94">
        <v>1.85</v>
      </c>
      <c r="G39" s="131">
        <f t="shared" si="0"/>
        <v>1.85</v>
      </c>
      <c r="H39" s="86">
        <f t="shared" si="1"/>
        <v>29</v>
      </c>
    </row>
    <row r="40" spans="1:8" ht="12.75">
      <c r="A40" s="87">
        <v>33</v>
      </c>
      <c r="B40" s="21" t="s">
        <v>136</v>
      </c>
      <c r="C40" s="21" t="s">
        <v>137</v>
      </c>
      <c r="D40" s="22" t="s">
        <v>29</v>
      </c>
      <c r="E40" s="24">
        <v>1.81</v>
      </c>
      <c r="F40" s="94">
        <v>1.8</v>
      </c>
      <c r="G40" s="131">
        <f t="shared" si="0"/>
        <v>1.81</v>
      </c>
      <c r="H40" s="86">
        <f t="shared" si="1"/>
        <v>30</v>
      </c>
    </row>
    <row r="41" spans="1:8" ht="12.75">
      <c r="A41" s="87">
        <v>34</v>
      </c>
      <c r="B41" s="21" t="s">
        <v>163</v>
      </c>
      <c r="C41" s="21" t="s">
        <v>164</v>
      </c>
      <c r="D41" s="22" t="s">
        <v>24</v>
      </c>
      <c r="E41" s="24">
        <v>1.76</v>
      </c>
      <c r="F41" s="94">
        <v>1.75</v>
      </c>
      <c r="G41" s="131">
        <f t="shared" si="0"/>
        <v>1.76</v>
      </c>
      <c r="H41" s="86">
        <f t="shared" si="1"/>
        <v>31</v>
      </c>
    </row>
    <row r="42" spans="1:8" ht="12.75">
      <c r="A42" s="87">
        <v>35</v>
      </c>
      <c r="B42" s="21" t="s">
        <v>148</v>
      </c>
      <c r="C42" s="21" t="s">
        <v>149</v>
      </c>
      <c r="D42" s="22" t="s">
        <v>21</v>
      </c>
      <c r="E42" s="24">
        <v>1.72</v>
      </c>
      <c r="F42" s="94">
        <v>1.54</v>
      </c>
      <c r="G42" s="131">
        <f t="shared" si="0"/>
        <v>1.72</v>
      </c>
      <c r="H42" s="86">
        <f t="shared" si="1"/>
        <v>32</v>
      </c>
    </row>
    <row r="43" spans="1:8" ht="12.75">
      <c r="A43" s="87">
        <v>36</v>
      </c>
      <c r="B43" s="21" t="s">
        <v>120</v>
      </c>
      <c r="C43" s="21" t="s">
        <v>121</v>
      </c>
      <c r="D43" s="22" t="s">
        <v>29</v>
      </c>
      <c r="E43" s="24">
        <v>1.64</v>
      </c>
      <c r="F43" s="94">
        <v>1.68</v>
      </c>
      <c r="G43" s="131">
        <f t="shared" si="0"/>
        <v>1.68</v>
      </c>
      <c r="H43" s="86">
        <f t="shared" si="1"/>
        <v>33</v>
      </c>
    </row>
    <row r="44" spans="1:8" ht="12.75">
      <c r="A44" s="87">
        <v>37</v>
      </c>
      <c r="B44" s="21" t="s">
        <v>122</v>
      </c>
      <c r="C44" s="21" t="s">
        <v>119</v>
      </c>
      <c r="D44" s="22" t="s">
        <v>18</v>
      </c>
      <c r="E44" s="24"/>
      <c r="F44" s="94">
        <v>1.5</v>
      </c>
      <c r="G44" s="131">
        <f t="shared" si="0"/>
        <v>1.5</v>
      </c>
      <c r="H44" s="86">
        <f t="shared" si="1"/>
        <v>34</v>
      </c>
    </row>
    <row r="45" spans="1:8" ht="12.75">
      <c r="A45" s="87">
        <v>38</v>
      </c>
      <c r="B45" s="21" t="s">
        <v>169</v>
      </c>
      <c r="C45" s="21" t="s">
        <v>170</v>
      </c>
      <c r="D45" s="22" t="s">
        <v>29</v>
      </c>
      <c r="E45" s="24">
        <v>1.4</v>
      </c>
      <c r="F45" s="94"/>
      <c r="G45" s="131">
        <f t="shared" si="0"/>
        <v>1.4</v>
      </c>
      <c r="H45" s="86">
        <f t="shared" si="1"/>
        <v>35</v>
      </c>
    </row>
    <row r="46" spans="1:8" ht="12.75">
      <c r="A46" s="87">
        <v>39</v>
      </c>
      <c r="B46" s="21" t="s">
        <v>83</v>
      </c>
      <c r="C46" s="21" t="s">
        <v>139</v>
      </c>
      <c r="D46" s="22" t="s">
        <v>21</v>
      </c>
      <c r="E46" s="24">
        <v>1.29</v>
      </c>
      <c r="F46" s="94">
        <v>1.12</v>
      </c>
      <c r="G46" s="131">
        <f t="shared" si="0"/>
        <v>1.29</v>
      </c>
      <c r="H46" s="86">
        <f t="shared" si="1"/>
        <v>36</v>
      </c>
    </row>
    <row r="47" spans="1:8" ht="12.75">
      <c r="A47" s="87">
        <v>40</v>
      </c>
      <c r="B47" s="21" t="s">
        <v>114</v>
      </c>
      <c r="C47" s="21" t="s">
        <v>115</v>
      </c>
      <c r="D47" s="22" t="s">
        <v>29</v>
      </c>
      <c r="E47" s="24">
        <v>1.24</v>
      </c>
      <c r="F47" s="94">
        <v>1.27</v>
      </c>
      <c r="G47" s="131">
        <f t="shared" si="0"/>
        <v>1.27</v>
      </c>
      <c r="H47" s="86">
        <f t="shared" si="1"/>
        <v>37</v>
      </c>
    </row>
    <row r="48" spans="1:8" ht="12.75">
      <c r="A48" s="87">
        <v>41</v>
      </c>
      <c r="B48" s="21" t="s">
        <v>132</v>
      </c>
      <c r="C48" s="21" t="s">
        <v>133</v>
      </c>
      <c r="D48" s="22" t="s">
        <v>21</v>
      </c>
      <c r="E48" s="24">
        <v>0.88</v>
      </c>
      <c r="F48" s="94">
        <v>0.96</v>
      </c>
      <c r="G48" s="131">
        <f t="shared" si="0"/>
        <v>0.96</v>
      </c>
      <c r="H48" s="86">
        <f t="shared" si="1"/>
        <v>38</v>
      </c>
    </row>
    <row r="49" spans="1:8" ht="12.75">
      <c r="A49" s="100">
        <v>42</v>
      </c>
      <c r="B49" s="95" t="s">
        <v>99</v>
      </c>
      <c r="C49" s="95" t="s">
        <v>100</v>
      </c>
      <c r="D49" s="96" t="s">
        <v>21</v>
      </c>
      <c r="E49" s="97"/>
      <c r="F49" s="98">
        <v>0.95</v>
      </c>
      <c r="G49" s="132">
        <f t="shared" si="0"/>
        <v>0.95</v>
      </c>
      <c r="H49" s="86">
        <f t="shared" si="1"/>
        <v>39</v>
      </c>
    </row>
    <row r="50" spans="1:8" ht="12.75">
      <c r="A50" s="3"/>
      <c r="B50" s="2"/>
      <c r="C50" s="2"/>
      <c r="D50" s="3"/>
      <c r="E50" s="101"/>
      <c r="F50" s="101"/>
      <c r="G50" s="101"/>
      <c r="H50" s="86">
        <f t="shared" si="1"/>
        <v>40</v>
      </c>
    </row>
    <row r="51" spans="1:8" ht="12.75">
      <c r="A51" s="3"/>
      <c r="B51" s="2"/>
      <c r="C51" s="2"/>
      <c r="D51" s="3"/>
      <c r="E51" s="101"/>
      <c r="F51" s="101"/>
      <c r="G51" s="101"/>
      <c r="H51" s="86">
        <f t="shared" si="1"/>
        <v>40</v>
      </c>
    </row>
    <row r="52" spans="1:8" ht="12.75">
      <c r="A52" s="102"/>
      <c r="B52" s="2"/>
      <c r="C52" s="2"/>
      <c r="D52" s="3"/>
      <c r="E52" s="101"/>
      <c r="F52" s="101"/>
      <c r="G52" s="101"/>
      <c r="H52" s="99">
        <f t="shared" si="1"/>
        <v>40</v>
      </c>
    </row>
    <row r="53" spans="1:8" ht="12.75">
      <c r="A53" s="3"/>
      <c r="B53" s="2"/>
      <c r="C53" s="2"/>
      <c r="D53" s="3"/>
      <c r="E53" s="101"/>
      <c r="F53" s="101"/>
      <c r="G53" s="101"/>
      <c r="H53" s="86">
        <f t="shared" si="1"/>
        <v>40</v>
      </c>
    </row>
  </sheetData>
  <printOptions/>
  <pageMargins left="1.06" right="0.75" top="0.85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2"/>
  <sheetViews>
    <sheetView view="pageBreakPreview" zoomScaleSheetLayoutView="100" workbookViewId="0" topLeftCell="A1">
      <selection activeCell="K16" sqref="K16"/>
    </sheetView>
  </sheetViews>
  <sheetFormatPr defaultColWidth="9.140625" defaultRowHeight="12.75"/>
  <cols>
    <col min="1" max="1" width="6.7109375" style="45" customWidth="1"/>
    <col min="2" max="2" width="11.7109375" style="45" customWidth="1"/>
    <col min="3" max="3" width="12.140625" style="45" customWidth="1"/>
    <col min="4" max="4" width="7.00390625" style="45" customWidth="1"/>
    <col min="5" max="7" width="9.140625" style="45" customWidth="1"/>
    <col min="8" max="8" width="0" style="45" hidden="1" customWidth="1"/>
    <col min="9" max="16384" width="9.140625" style="45" customWidth="1"/>
  </cols>
  <sheetData>
    <row r="1" spans="1:9" s="77" customFormat="1" ht="14.25">
      <c r="A1" s="73" t="s">
        <v>177</v>
      </c>
      <c r="B1" s="74"/>
      <c r="C1" s="74"/>
      <c r="D1" s="74"/>
      <c r="E1" s="74"/>
      <c r="F1" s="74"/>
      <c r="G1" s="74"/>
      <c r="H1" s="75"/>
      <c r="I1" s="76"/>
    </row>
    <row r="2" spans="1:9" s="77" customFormat="1" ht="12.75">
      <c r="A2" s="1"/>
      <c r="B2" s="2"/>
      <c r="C2" s="2"/>
      <c r="D2" s="2"/>
      <c r="E2" s="3"/>
      <c r="F2" s="3"/>
      <c r="G2" s="3"/>
      <c r="H2" s="4"/>
      <c r="I2" s="78"/>
    </row>
    <row r="3" spans="1:9" s="77" customFormat="1" ht="14.25">
      <c r="A3" s="1"/>
      <c r="B3" s="5" t="s">
        <v>1</v>
      </c>
      <c r="C3" s="6" t="s">
        <v>2</v>
      </c>
      <c r="D3" s="7"/>
      <c r="E3" s="6"/>
      <c r="F3" s="8" t="s">
        <v>3</v>
      </c>
      <c r="G3" s="79" t="s">
        <v>178</v>
      </c>
      <c r="H3" s="10"/>
      <c r="I3" s="78"/>
    </row>
    <row r="4" spans="1:9" s="77" customFormat="1" ht="0.75" customHeight="1">
      <c r="A4" s="1"/>
      <c r="B4" s="2"/>
      <c r="C4" s="2"/>
      <c r="D4" s="2"/>
      <c r="E4" s="5"/>
      <c r="F4" s="3"/>
      <c r="G4" s="3"/>
      <c r="H4" s="4"/>
      <c r="I4" s="78"/>
    </row>
    <row r="5" spans="1:9" s="77" customFormat="1" ht="14.25" customHeight="1">
      <c r="A5" s="1"/>
      <c r="B5" s="2"/>
      <c r="C5" s="12"/>
      <c r="D5" s="11"/>
      <c r="E5" s="9"/>
      <c r="F5" s="79"/>
      <c r="G5" s="80" t="s">
        <v>5</v>
      </c>
      <c r="H5" s="81"/>
      <c r="I5" s="78"/>
    </row>
    <row r="6" spans="1:9" s="77" customFormat="1" ht="1.5" customHeight="1" hidden="1">
      <c r="A6" s="1"/>
      <c r="B6" s="2"/>
      <c r="C6" s="2"/>
      <c r="D6" s="2"/>
      <c r="E6" s="3"/>
      <c r="F6" s="3"/>
      <c r="G6" s="3"/>
      <c r="H6" s="4"/>
      <c r="I6" s="78"/>
    </row>
    <row r="7" spans="1:9" ht="60" customHeight="1">
      <c r="A7" s="33" t="s">
        <v>187</v>
      </c>
      <c r="B7" s="34" t="s">
        <v>6</v>
      </c>
      <c r="C7" s="34" t="s">
        <v>7</v>
      </c>
      <c r="D7" s="35" t="s">
        <v>8</v>
      </c>
      <c r="E7" s="36" t="s">
        <v>179</v>
      </c>
      <c r="F7" s="37" t="s">
        <v>180</v>
      </c>
      <c r="G7" s="38" t="s">
        <v>181</v>
      </c>
      <c r="H7" s="82" t="s">
        <v>182</v>
      </c>
      <c r="I7" s="83"/>
    </row>
    <row r="8" spans="1:9" ht="12.75">
      <c r="A8" s="84">
        <f aca="true" t="shared" si="0" ref="A8:A49">H8</f>
        <v>1</v>
      </c>
      <c r="B8" s="16" t="s">
        <v>69</v>
      </c>
      <c r="C8" s="16" t="s">
        <v>62</v>
      </c>
      <c r="D8" s="17" t="s">
        <v>24</v>
      </c>
      <c r="E8" s="17">
        <v>40</v>
      </c>
      <c r="F8" s="18">
        <v>36</v>
      </c>
      <c r="G8" s="122">
        <f aca="true" t="shared" si="1" ref="G8:G49">MAX(E8:F8)</f>
        <v>40</v>
      </c>
      <c r="H8" s="4">
        <v>1</v>
      </c>
      <c r="I8" s="4"/>
    </row>
    <row r="9" spans="1:9" ht="12.75">
      <c r="A9" s="85">
        <f t="shared" si="0"/>
        <v>2</v>
      </c>
      <c r="B9" s="21" t="s">
        <v>58</v>
      </c>
      <c r="C9" s="21" t="s">
        <v>59</v>
      </c>
      <c r="D9" s="22" t="s">
        <v>29</v>
      </c>
      <c r="E9" s="22">
        <v>33</v>
      </c>
      <c r="F9" s="23">
        <v>29</v>
      </c>
      <c r="G9" s="123">
        <f t="shared" si="1"/>
        <v>33</v>
      </c>
      <c r="H9" s="86">
        <f aca="true" t="shared" si="2" ref="H9:H49">IF(G9=G8,H8,H8+1)</f>
        <v>2</v>
      </c>
      <c r="I9" s="4"/>
    </row>
    <row r="10" spans="1:9" ht="12.75">
      <c r="A10" s="85">
        <f t="shared" si="0"/>
        <v>3</v>
      </c>
      <c r="B10" s="21" t="s">
        <v>81</v>
      </c>
      <c r="C10" s="21" t="s">
        <v>61</v>
      </c>
      <c r="D10" s="22" t="s">
        <v>27</v>
      </c>
      <c r="E10" s="22">
        <v>29</v>
      </c>
      <c r="F10" s="23">
        <v>32</v>
      </c>
      <c r="G10" s="123">
        <f t="shared" si="1"/>
        <v>32</v>
      </c>
      <c r="H10" s="86">
        <f t="shared" si="2"/>
        <v>3</v>
      </c>
      <c r="I10" s="4"/>
    </row>
    <row r="11" spans="1:9" ht="12.75">
      <c r="A11" s="85">
        <f t="shared" si="0"/>
        <v>4</v>
      </c>
      <c r="B11" s="21" t="s">
        <v>38</v>
      </c>
      <c r="C11" s="21" t="s">
        <v>28</v>
      </c>
      <c r="D11" s="22" t="s">
        <v>29</v>
      </c>
      <c r="E11" s="22">
        <v>30</v>
      </c>
      <c r="F11" s="23">
        <v>27</v>
      </c>
      <c r="G11" s="123">
        <f t="shared" si="1"/>
        <v>30</v>
      </c>
      <c r="H11" s="86">
        <f t="shared" si="2"/>
        <v>4</v>
      </c>
      <c r="I11" s="4"/>
    </row>
    <row r="12" spans="1:9" ht="12.75">
      <c r="A12" s="85">
        <f t="shared" si="0"/>
        <v>4</v>
      </c>
      <c r="B12" s="21" t="s">
        <v>70</v>
      </c>
      <c r="C12" s="21" t="s">
        <v>28</v>
      </c>
      <c r="D12" s="22" t="s">
        <v>27</v>
      </c>
      <c r="E12" s="22">
        <v>27</v>
      </c>
      <c r="F12" s="23">
        <v>30</v>
      </c>
      <c r="G12" s="123">
        <f t="shared" si="1"/>
        <v>30</v>
      </c>
      <c r="H12" s="86">
        <f t="shared" si="2"/>
        <v>4</v>
      </c>
      <c r="I12" s="4"/>
    </row>
    <row r="13" spans="1:9" ht="12.75">
      <c r="A13" s="85">
        <f t="shared" si="0"/>
        <v>4</v>
      </c>
      <c r="B13" s="21" t="s">
        <v>42</v>
      </c>
      <c r="C13" s="21" t="s">
        <v>39</v>
      </c>
      <c r="D13" s="17" t="s">
        <v>24</v>
      </c>
      <c r="E13" s="22">
        <v>30</v>
      </c>
      <c r="F13" s="23">
        <v>29</v>
      </c>
      <c r="G13" s="123">
        <f t="shared" si="1"/>
        <v>30</v>
      </c>
      <c r="H13" s="86">
        <f t="shared" si="2"/>
        <v>4</v>
      </c>
      <c r="I13" s="4"/>
    </row>
    <row r="14" spans="1:9" ht="12.75">
      <c r="A14" s="85">
        <f t="shared" si="0"/>
        <v>5</v>
      </c>
      <c r="B14" s="21" t="s">
        <v>34</v>
      </c>
      <c r="C14" s="21" t="s">
        <v>35</v>
      </c>
      <c r="D14" s="22" t="s">
        <v>24</v>
      </c>
      <c r="E14" s="22">
        <v>28</v>
      </c>
      <c r="F14" s="23">
        <v>28</v>
      </c>
      <c r="G14" s="123">
        <f t="shared" si="1"/>
        <v>28</v>
      </c>
      <c r="H14" s="86">
        <f t="shared" si="2"/>
        <v>5</v>
      </c>
      <c r="I14" s="4"/>
    </row>
    <row r="15" spans="1:9" ht="12.75">
      <c r="A15" s="85">
        <f t="shared" si="0"/>
        <v>6</v>
      </c>
      <c r="B15" s="21" t="s">
        <v>69</v>
      </c>
      <c r="C15" s="21" t="s">
        <v>75</v>
      </c>
      <c r="D15" s="22" t="s">
        <v>24</v>
      </c>
      <c r="E15" s="22">
        <v>13</v>
      </c>
      <c r="F15" s="23">
        <v>27</v>
      </c>
      <c r="G15" s="123">
        <f t="shared" si="1"/>
        <v>27</v>
      </c>
      <c r="H15" s="86">
        <f t="shared" si="2"/>
        <v>6</v>
      </c>
      <c r="I15" s="4"/>
    </row>
    <row r="16" spans="1:9" ht="12.75">
      <c r="A16" s="85">
        <f t="shared" si="0"/>
        <v>7</v>
      </c>
      <c r="B16" s="21" t="s">
        <v>47</v>
      </c>
      <c r="C16" s="21" t="s">
        <v>48</v>
      </c>
      <c r="D16" s="22" t="s">
        <v>21</v>
      </c>
      <c r="E16" s="22">
        <v>26</v>
      </c>
      <c r="F16" s="23"/>
      <c r="G16" s="123">
        <f t="shared" si="1"/>
        <v>26</v>
      </c>
      <c r="H16" s="86">
        <f t="shared" si="2"/>
        <v>7</v>
      </c>
      <c r="I16" s="4"/>
    </row>
    <row r="17" spans="1:9" ht="12.75">
      <c r="A17" s="85">
        <f t="shared" si="0"/>
        <v>8</v>
      </c>
      <c r="B17" s="21" t="s">
        <v>84</v>
      </c>
      <c r="C17" s="21" t="s">
        <v>48</v>
      </c>
      <c r="D17" s="22" t="s">
        <v>21</v>
      </c>
      <c r="E17" s="22">
        <v>19</v>
      </c>
      <c r="F17" s="23">
        <v>25</v>
      </c>
      <c r="G17" s="123">
        <f t="shared" si="1"/>
        <v>25</v>
      </c>
      <c r="H17" s="86">
        <f t="shared" si="2"/>
        <v>8</v>
      </c>
      <c r="I17" s="4"/>
    </row>
    <row r="18" spans="1:9" ht="12.75">
      <c r="A18" s="85">
        <f t="shared" si="0"/>
        <v>9</v>
      </c>
      <c r="B18" s="21" t="s">
        <v>71</v>
      </c>
      <c r="C18" s="2" t="s">
        <v>72</v>
      </c>
      <c r="D18" s="17" t="s">
        <v>18</v>
      </c>
      <c r="E18" s="22">
        <v>24</v>
      </c>
      <c r="F18" s="23">
        <v>23</v>
      </c>
      <c r="G18" s="123">
        <f t="shared" si="1"/>
        <v>24</v>
      </c>
      <c r="H18" s="86">
        <f t="shared" si="2"/>
        <v>9</v>
      </c>
      <c r="I18" s="4"/>
    </row>
    <row r="19" spans="1:9" ht="12.75">
      <c r="A19" s="85">
        <f t="shared" si="0"/>
        <v>9</v>
      </c>
      <c r="B19" s="105" t="s">
        <v>64</v>
      </c>
      <c r="C19" s="105" t="s">
        <v>65</v>
      </c>
      <c r="D19" s="22" t="s">
        <v>18</v>
      </c>
      <c r="E19" s="22">
        <v>24</v>
      </c>
      <c r="F19" s="23"/>
      <c r="G19" s="123">
        <f t="shared" si="1"/>
        <v>24</v>
      </c>
      <c r="H19" s="86">
        <f t="shared" si="2"/>
        <v>9</v>
      </c>
      <c r="I19" s="4"/>
    </row>
    <row r="20" spans="1:9" ht="12.75">
      <c r="A20" s="85">
        <f t="shared" si="0"/>
        <v>10</v>
      </c>
      <c r="B20" s="21" t="s">
        <v>22</v>
      </c>
      <c r="C20" s="21" t="s">
        <v>23</v>
      </c>
      <c r="D20" s="22" t="s">
        <v>24</v>
      </c>
      <c r="E20" s="22">
        <v>11</v>
      </c>
      <c r="F20" s="23">
        <v>23</v>
      </c>
      <c r="G20" s="123">
        <f t="shared" si="1"/>
        <v>23</v>
      </c>
      <c r="H20" s="86">
        <f t="shared" si="2"/>
        <v>10</v>
      </c>
      <c r="I20" s="4"/>
    </row>
    <row r="21" spans="1:9" ht="12.75">
      <c r="A21" s="85">
        <f t="shared" si="0"/>
        <v>10</v>
      </c>
      <c r="B21" s="21" t="s">
        <v>73</v>
      </c>
      <c r="C21" s="21" t="s">
        <v>74</v>
      </c>
      <c r="D21" s="22" t="s">
        <v>21</v>
      </c>
      <c r="E21" s="22">
        <v>23</v>
      </c>
      <c r="F21" s="23"/>
      <c r="G21" s="123">
        <f t="shared" si="1"/>
        <v>23</v>
      </c>
      <c r="H21" s="86">
        <f t="shared" si="2"/>
        <v>10</v>
      </c>
      <c r="I21" s="4"/>
    </row>
    <row r="22" spans="1:9" ht="12.75">
      <c r="A22" s="85">
        <f t="shared" si="0"/>
        <v>10</v>
      </c>
      <c r="B22" s="21" t="s">
        <v>86</v>
      </c>
      <c r="C22" s="21" t="s">
        <v>87</v>
      </c>
      <c r="D22" s="22" t="s">
        <v>21</v>
      </c>
      <c r="E22" s="22">
        <v>23</v>
      </c>
      <c r="F22" s="23">
        <v>23</v>
      </c>
      <c r="G22" s="123">
        <f t="shared" si="1"/>
        <v>23</v>
      </c>
      <c r="H22" s="86">
        <f t="shared" si="2"/>
        <v>10</v>
      </c>
      <c r="I22" s="4"/>
    </row>
    <row r="23" spans="1:9" ht="12.75">
      <c r="A23" s="85">
        <f t="shared" si="0"/>
        <v>11</v>
      </c>
      <c r="B23" s="21" t="s">
        <v>68</v>
      </c>
      <c r="C23" s="21" t="s">
        <v>41</v>
      </c>
      <c r="D23" s="17" t="s">
        <v>21</v>
      </c>
      <c r="E23" s="22">
        <v>20</v>
      </c>
      <c r="F23" s="23">
        <v>22</v>
      </c>
      <c r="G23" s="123">
        <f t="shared" si="1"/>
        <v>22</v>
      </c>
      <c r="H23" s="86">
        <f t="shared" si="2"/>
        <v>11</v>
      </c>
      <c r="I23" s="4"/>
    </row>
    <row r="24" spans="1:9" ht="12.75">
      <c r="A24" s="85">
        <f t="shared" si="0"/>
        <v>11</v>
      </c>
      <c r="B24" s="21" t="s">
        <v>25</v>
      </c>
      <c r="C24" s="21" t="s">
        <v>26</v>
      </c>
      <c r="D24" s="22" t="s">
        <v>27</v>
      </c>
      <c r="E24" s="22">
        <v>22</v>
      </c>
      <c r="F24" s="23">
        <v>21</v>
      </c>
      <c r="G24" s="123">
        <f t="shared" si="1"/>
        <v>22</v>
      </c>
      <c r="H24" s="86">
        <f t="shared" si="2"/>
        <v>11</v>
      </c>
      <c r="I24" s="4"/>
    </row>
    <row r="25" spans="1:9" ht="12.75">
      <c r="A25" s="85">
        <f t="shared" si="0"/>
        <v>11</v>
      </c>
      <c r="B25" s="21" t="s">
        <v>82</v>
      </c>
      <c r="C25" s="21" t="s">
        <v>35</v>
      </c>
      <c r="D25" s="22" t="s">
        <v>21</v>
      </c>
      <c r="E25" s="22"/>
      <c r="F25" s="23">
        <v>22</v>
      </c>
      <c r="G25" s="123">
        <f t="shared" si="1"/>
        <v>22</v>
      </c>
      <c r="H25" s="86">
        <f t="shared" si="2"/>
        <v>11</v>
      </c>
      <c r="I25" s="4"/>
    </row>
    <row r="26" spans="1:9" ht="12.75">
      <c r="A26" s="85">
        <f t="shared" si="0"/>
        <v>12</v>
      </c>
      <c r="B26" s="21" t="s">
        <v>16</v>
      </c>
      <c r="C26" s="21" t="s">
        <v>17</v>
      </c>
      <c r="D26" s="22" t="s">
        <v>18</v>
      </c>
      <c r="E26" s="22">
        <v>17</v>
      </c>
      <c r="F26" s="23">
        <v>21</v>
      </c>
      <c r="G26" s="123">
        <f t="shared" si="1"/>
        <v>21</v>
      </c>
      <c r="H26" s="86">
        <f t="shared" si="2"/>
        <v>12</v>
      </c>
      <c r="I26" s="4"/>
    </row>
    <row r="27" spans="1:9" ht="12.75">
      <c r="A27" s="85">
        <f t="shared" si="0"/>
        <v>12</v>
      </c>
      <c r="B27" s="21" t="s">
        <v>32</v>
      </c>
      <c r="C27" s="21" t="s">
        <v>33</v>
      </c>
      <c r="D27" s="22" t="s">
        <v>21</v>
      </c>
      <c r="E27" s="22">
        <v>21</v>
      </c>
      <c r="F27" s="23">
        <v>21</v>
      </c>
      <c r="G27" s="123">
        <f t="shared" si="1"/>
        <v>21</v>
      </c>
      <c r="H27" s="86">
        <f t="shared" si="2"/>
        <v>12</v>
      </c>
      <c r="I27" s="4"/>
    </row>
    <row r="28" spans="1:9" ht="12.75">
      <c r="A28" s="85">
        <f t="shared" si="0"/>
        <v>12</v>
      </c>
      <c r="B28" s="21" t="s">
        <v>60</v>
      </c>
      <c r="C28" s="21" t="s">
        <v>61</v>
      </c>
      <c r="D28" s="17" t="s">
        <v>18</v>
      </c>
      <c r="E28" s="22">
        <v>21</v>
      </c>
      <c r="F28" s="23">
        <v>21</v>
      </c>
      <c r="G28" s="123">
        <f t="shared" si="1"/>
        <v>21</v>
      </c>
      <c r="H28" s="86">
        <f t="shared" si="2"/>
        <v>12</v>
      </c>
      <c r="I28" s="4"/>
    </row>
    <row r="29" spans="1:9" ht="12.75">
      <c r="A29" s="85">
        <f t="shared" si="0"/>
        <v>12</v>
      </c>
      <c r="B29" s="21" t="s">
        <v>88</v>
      </c>
      <c r="C29" s="21" t="s">
        <v>89</v>
      </c>
      <c r="D29" s="22" t="s">
        <v>24</v>
      </c>
      <c r="E29" s="22"/>
      <c r="F29" s="23">
        <v>21</v>
      </c>
      <c r="G29" s="123">
        <f t="shared" si="1"/>
        <v>21</v>
      </c>
      <c r="H29" s="86">
        <f t="shared" si="2"/>
        <v>12</v>
      </c>
      <c r="I29" s="4"/>
    </row>
    <row r="30" spans="1:9" ht="12.75">
      <c r="A30" s="87">
        <f t="shared" si="0"/>
        <v>12</v>
      </c>
      <c r="B30" s="21" t="s">
        <v>90</v>
      </c>
      <c r="C30" s="21" t="s">
        <v>91</v>
      </c>
      <c r="D30" s="22" t="s">
        <v>24</v>
      </c>
      <c r="E30" s="22">
        <v>21</v>
      </c>
      <c r="F30" s="23">
        <v>21</v>
      </c>
      <c r="G30" s="123">
        <f t="shared" si="1"/>
        <v>21</v>
      </c>
      <c r="H30" s="86">
        <f t="shared" si="2"/>
        <v>12</v>
      </c>
      <c r="I30" s="4"/>
    </row>
    <row r="31" spans="1:9" ht="12.75">
      <c r="A31" s="87">
        <f t="shared" si="0"/>
        <v>13</v>
      </c>
      <c r="B31" s="21" t="s">
        <v>30</v>
      </c>
      <c r="C31" s="21" t="s">
        <v>31</v>
      </c>
      <c r="D31" s="22" t="s">
        <v>18</v>
      </c>
      <c r="E31" s="22">
        <v>20</v>
      </c>
      <c r="F31" s="23">
        <v>18</v>
      </c>
      <c r="G31" s="123">
        <f t="shared" si="1"/>
        <v>20</v>
      </c>
      <c r="H31" s="86">
        <f t="shared" si="2"/>
        <v>13</v>
      </c>
      <c r="I31" s="4"/>
    </row>
    <row r="32" spans="1:9" ht="12.75">
      <c r="A32" s="87">
        <f t="shared" si="0"/>
        <v>14</v>
      </c>
      <c r="B32" s="21" t="s">
        <v>40</v>
      </c>
      <c r="C32" s="21" t="s">
        <v>41</v>
      </c>
      <c r="D32" s="22" t="s">
        <v>21</v>
      </c>
      <c r="E32" s="22">
        <v>19</v>
      </c>
      <c r="F32" s="23">
        <v>14</v>
      </c>
      <c r="G32" s="123">
        <f t="shared" si="1"/>
        <v>19</v>
      </c>
      <c r="H32" s="86">
        <f t="shared" si="2"/>
        <v>14</v>
      </c>
      <c r="I32" s="4"/>
    </row>
    <row r="33" spans="1:9" ht="12.75">
      <c r="A33" s="87">
        <f t="shared" si="0"/>
        <v>14</v>
      </c>
      <c r="B33" s="21" t="s">
        <v>85</v>
      </c>
      <c r="C33" s="21" t="s">
        <v>53</v>
      </c>
      <c r="D33" s="17" t="s">
        <v>24</v>
      </c>
      <c r="E33" s="22">
        <v>18</v>
      </c>
      <c r="F33" s="23">
        <v>19</v>
      </c>
      <c r="G33" s="123">
        <f t="shared" si="1"/>
        <v>19</v>
      </c>
      <c r="H33" s="86">
        <f t="shared" si="2"/>
        <v>14</v>
      </c>
      <c r="I33" s="4"/>
    </row>
    <row r="34" spans="1:9" ht="12.75">
      <c r="A34" s="87">
        <f t="shared" si="0"/>
        <v>14</v>
      </c>
      <c r="B34" s="21" t="s">
        <v>80</v>
      </c>
      <c r="C34" s="21" t="s">
        <v>28</v>
      </c>
      <c r="D34" s="22" t="s">
        <v>24</v>
      </c>
      <c r="E34" s="22">
        <v>19</v>
      </c>
      <c r="F34" s="23"/>
      <c r="G34" s="123">
        <f t="shared" si="1"/>
        <v>19</v>
      </c>
      <c r="H34" s="86">
        <f t="shared" si="2"/>
        <v>14</v>
      </c>
      <c r="I34" s="4"/>
    </row>
    <row r="35" spans="1:9" ht="12.75">
      <c r="A35" s="87">
        <f t="shared" si="0"/>
        <v>15</v>
      </c>
      <c r="B35" s="21" t="s">
        <v>176</v>
      </c>
      <c r="C35" s="21" t="s">
        <v>28</v>
      </c>
      <c r="D35" s="22" t="s">
        <v>29</v>
      </c>
      <c r="E35" s="22">
        <v>13</v>
      </c>
      <c r="F35" s="23">
        <v>17</v>
      </c>
      <c r="G35" s="123">
        <f t="shared" si="1"/>
        <v>17</v>
      </c>
      <c r="H35" s="86">
        <f t="shared" si="2"/>
        <v>15</v>
      </c>
      <c r="I35" s="4"/>
    </row>
    <row r="36" spans="1:9" ht="12.75">
      <c r="A36" s="87">
        <f t="shared" si="0"/>
        <v>15</v>
      </c>
      <c r="B36" s="95" t="s">
        <v>56</v>
      </c>
      <c r="C36" s="2" t="s">
        <v>57</v>
      </c>
      <c r="D36" s="22" t="s">
        <v>27</v>
      </c>
      <c r="E36" s="22">
        <v>17</v>
      </c>
      <c r="F36" s="23">
        <v>17</v>
      </c>
      <c r="G36" s="123">
        <f t="shared" si="1"/>
        <v>17</v>
      </c>
      <c r="H36" s="86">
        <f t="shared" si="2"/>
        <v>15</v>
      </c>
      <c r="I36" s="4"/>
    </row>
    <row r="37" spans="1:9" ht="12.75">
      <c r="A37" s="87">
        <f t="shared" si="0"/>
        <v>16</v>
      </c>
      <c r="B37" s="21" t="s">
        <v>76</v>
      </c>
      <c r="C37" s="21" t="s">
        <v>77</v>
      </c>
      <c r="D37" s="22" t="s">
        <v>27</v>
      </c>
      <c r="E37" s="22">
        <v>11</v>
      </c>
      <c r="F37" s="23">
        <v>16</v>
      </c>
      <c r="G37" s="123">
        <f t="shared" si="1"/>
        <v>16</v>
      </c>
      <c r="H37" s="86">
        <f t="shared" si="2"/>
        <v>16</v>
      </c>
      <c r="I37" s="4"/>
    </row>
    <row r="38" spans="1:9" ht="12.75">
      <c r="A38" s="87">
        <f t="shared" si="0"/>
        <v>16</v>
      </c>
      <c r="B38" s="21" t="s">
        <v>63</v>
      </c>
      <c r="C38" s="21" t="s">
        <v>55</v>
      </c>
      <c r="D38" s="17" t="s">
        <v>24</v>
      </c>
      <c r="E38" s="22">
        <v>15</v>
      </c>
      <c r="F38" s="23">
        <v>16</v>
      </c>
      <c r="G38" s="123">
        <f t="shared" si="1"/>
        <v>16</v>
      </c>
      <c r="H38" s="86">
        <f t="shared" si="2"/>
        <v>16</v>
      </c>
      <c r="I38" s="4"/>
    </row>
    <row r="39" spans="1:9" ht="12.75">
      <c r="A39" s="87">
        <f t="shared" si="0"/>
        <v>17</v>
      </c>
      <c r="B39" s="21" t="s">
        <v>83</v>
      </c>
      <c r="C39" s="21" t="s">
        <v>35</v>
      </c>
      <c r="D39" s="22" t="s">
        <v>24</v>
      </c>
      <c r="E39" s="22">
        <v>11</v>
      </c>
      <c r="F39" s="23">
        <v>15</v>
      </c>
      <c r="G39" s="123">
        <f t="shared" si="1"/>
        <v>15</v>
      </c>
      <c r="H39" s="86">
        <f t="shared" si="2"/>
        <v>17</v>
      </c>
      <c r="I39" s="4"/>
    </row>
    <row r="40" spans="1:9" ht="12.75">
      <c r="A40" s="87">
        <f t="shared" si="0"/>
        <v>17</v>
      </c>
      <c r="B40" s="21" t="s">
        <v>36</v>
      </c>
      <c r="C40" s="21" t="s">
        <v>37</v>
      </c>
      <c r="D40" s="22" t="s">
        <v>27</v>
      </c>
      <c r="E40" s="22">
        <v>13</v>
      </c>
      <c r="F40" s="23">
        <v>15</v>
      </c>
      <c r="G40" s="123">
        <f t="shared" si="1"/>
        <v>15</v>
      </c>
      <c r="H40" s="86">
        <f t="shared" si="2"/>
        <v>17</v>
      </c>
      <c r="I40" s="4"/>
    </row>
    <row r="41" spans="1:9" ht="12.75">
      <c r="A41" s="87">
        <f t="shared" si="0"/>
        <v>17</v>
      </c>
      <c r="B41" s="21" t="s">
        <v>66</v>
      </c>
      <c r="C41" s="21" t="s">
        <v>67</v>
      </c>
      <c r="D41" s="22" t="s">
        <v>18</v>
      </c>
      <c r="E41" s="22">
        <v>15</v>
      </c>
      <c r="F41" s="23">
        <v>13</v>
      </c>
      <c r="G41" s="123">
        <f t="shared" si="1"/>
        <v>15</v>
      </c>
      <c r="H41" s="86">
        <f t="shared" si="2"/>
        <v>17</v>
      </c>
      <c r="I41" s="4"/>
    </row>
    <row r="42" spans="1:9" ht="12.75">
      <c r="A42" s="87">
        <f t="shared" si="0"/>
        <v>17</v>
      </c>
      <c r="B42" s="21" t="s">
        <v>54</v>
      </c>
      <c r="C42" s="21" t="s">
        <v>55</v>
      </c>
      <c r="D42" s="22" t="s">
        <v>18</v>
      </c>
      <c r="E42" s="22">
        <v>15</v>
      </c>
      <c r="F42" s="23">
        <v>15</v>
      </c>
      <c r="G42" s="123">
        <f t="shared" si="1"/>
        <v>15</v>
      </c>
      <c r="H42" s="86">
        <f t="shared" si="2"/>
        <v>17</v>
      </c>
      <c r="I42" s="4"/>
    </row>
    <row r="43" spans="1:9" ht="12.75">
      <c r="A43" s="87">
        <f t="shared" si="0"/>
        <v>18</v>
      </c>
      <c r="B43" s="21" t="s">
        <v>49</v>
      </c>
      <c r="C43" s="21" t="s">
        <v>50</v>
      </c>
      <c r="D43" s="17" t="s">
        <v>24</v>
      </c>
      <c r="E43" s="22"/>
      <c r="F43" s="23">
        <v>14</v>
      </c>
      <c r="G43" s="123">
        <f t="shared" si="1"/>
        <v>14</v>
      </c>
      <c r="H43" s="86">
        <f t="shared" si="2"/>
        <v>18</v>
      </c>
      <c r="I43" s="4"/>
    </row>
    <row r="44" spans="1:9" ht="12.75">
      <c r="A44" s="87">
        <f t="shared" si="0"/>
        <v>19</v>
      </c>
      <c r="B44" s="21" t="s">
        <v>51</v>
      </c>
      <c r="C44" s="21" t="s">
        <v>52</v>
      </c>
      <c r="D44" s="22" t="s">
        <v>27</v>
      </c>
      <c r="E44" s="22">
        <v>13</v>
      </c>
      <c r="F44" s="23">
        <v>9</v>
      </c>
      <c r="G44" s="123">
        <f t="shared" si="1"/>
        <v>13</v>
      </c>
      <c r="H44" s="86">
        <f t="shared" si="2"/>
        <v>19</v>
      </c>
      <c r="I44" s="4"/>
    </row>
    <row r="45" spans="1:9" ht="12.75">
      <c r="A45" s="87">
        <f t="shared" si="0"/>
        <v>20</v>
      </c>
      <c r="B45" s="21" t="s">
        <v>19</v>
      </c>
      <c r="C45" s="21" t="s">
        <v>20</v>
      </c>
      <c r="D45" s="22" t="s">
        <v>21</v>
      </c>
      <c r="E45" s="22">
        <v>12</v>
      </c>
      <c r="F45" s="23">
        <v>7</v>
      </c>
      <c r="G45" s="123">
        <f t="shared" si="1"/>
        <v>12</v>
      </c>
      <c r="H45" s="86">
        <f t="shared" si="2"/>
        <v>20</v>
      </c>
      <c r="I45" s="4"/>
    </row>
    <row r="46" spans="1:9" ht="12.75">
      <c r="A46" s="87">
        <f t="shared" si="0"/>
        <v>21</v>
      </c>
      <c r="B46" s="21" t="s">
        <v>45</v>
      </c>
      <c r="C46" s="21" t="s">
        <v>46</v>
      </c>
      <c r="D46" s="22" t="s">
        <v>29</v>
      </c>
      <c r="E46" s="22">
        <v>11</v>
      </c>
      <c r="F46" s="23"/>
      <c r="G46" s="123">
        <f t="shared" si="1"/>
        <v>11</v>
      </c>
      <c r="H46" s="86">
        <f t="shared" si="2"/>
        <v>21</v>
      </c>
      <c r="I46" s="4"/>
    </row>
    <row r="47" spans="1:9" ht="12.75">
      <c r="A47" s="87">
        <f t="shared" si="0"/>
        <v>22</v>
      </c>
      <c r="B47" s="21" t="s">
        <v>43</v>
      </c>
      <c r="C47" s="21" t="s">
        <v>44</v>
      </c>
      <c r="D47" s="22" t="s">
        <v>27</v>
      </c>
      <c r="E47" s="22">
        <v>10</v>
      </c>
      <c r="F47" s="23">
        <v>8</v>
      </c>
      <c r="G47" s="123">
        <f t="shared" si="1"/>
        <v>10</v>
      </c>
      <c r="H47" s="86">
        <f t="shared" si="2"/>
        <v>22</v>
      </c>
      <c r="I47" s="4"/>
    </row>
    <row r="48" spans="1:9" ht="12.75">
      <c r="A48" s="87">
        <f t="shared" si="0"/>
        <v>23</v>
      </c>
      <c r="B48" s="21" t="s">
        <v>183</v>
      </c>
      <c r="C48" s="21" t="s">
        <v>93</v>
      </c>
      <c r="D48" s="22" t="s">
        <v>29</v>
      </c>
      <c r="E48" s="22">
        <v>8</v>
      </c>
      <c r="F48" s="23">
        <v>5</v>
      </c>
      <c r="G48" s="123">
        <f t="shared" si="1"/>
        <v>8</v>
      </c>
      <c r="H48" s="86">
        <f t="shared" si="2"/>
        <v>23</v>
      </c>
      <c r="I48" s="4"/>
    </row>
    <row r="49" spans="1:9" ht="12.75">
      <c r="A49" s="100">
        <f t="shared" si="0"/>
        <v>24</v>
      </c>
      <c r="B49" s="95" t="s">
        <v>78</v>
      </c>
      <c r="C49" s="95" t="s">
        <v>79</v>
      </c>
      <c r="D49" s="96" t="s">
        <v>21</v>
      </c>
      <c r="E49" s="96"/>
      <c r="F49" s="108">
        <v>6</v>
      </c>
      <c r="G49" s="126">
        <f t="shared" si="1"/>
        <v>6</v>
      </c>
      <c r="H49" s="99">
        <f t="shared" si="2"/>
        <v>24</v>
      </c>
      <c r="I49" s="4"/>
    </row>
    <row r="50" spans="1:9" s="127" customFormat="1" ht="12.75">
      <c r="A50" s="3"/>
      <c r="B50" s="2"/>
      <c r="C50" s="2"/>
      <c r="D50" s="3"/>
      <c r="E50" s="3"/>
      <c r="F50" s="3"/>
      <c r="G50" s="128"/>
      <c r="H50" s="3"/>
      <c r="I50" s="3"/>
    </row>
    <row r="51" spans="1:9" s="127" customFormat="1" ht="12.75">
      <c r="A51" s="3"/>
      <c r="B51" s="2"/>
      <c r="C51" s="2"/>
      <c r="D51" s="3"/>
      <c r="E51" s="3"/>
      <c r="F51" s="3"/>
      <c r="G51" s="128"/>
      <c r="H51" s="3"/>
      <c r="I51" s="3"/>
    </row>
    <row r="52" spans="1:9" s="127" customFormat="1" ht="12.75">
      <c r="A52" s="3"/>
      <c r="B52" s="2"/>
      <c r="C52" s="2"/>
      <c r="D52" s="3"/>
      <c r="E52" s="3"/>
      <c r="F52" s="3"/>
      <c r="G52" s="128"/>
      <c r="H52" s="3"/>
      <c r="I52" s="3"/>
    </row>
    <row r="53" spans="1:9" s="127" customFormat="1" ht="12.75">
      <c r="A53" s="3"/>
      <c r="B53" s="2"/>
      <c r="C53" s="2"/>
      <c r="D53" s="3"/>
      <c r="E53" s="3"/>
      <c r="F53" s="3"/>
      <c r="G53" s="128"/>
      <c r="H53" s="3"/>
      <c r="I53" s="3"/>
    </row>
    <row r="54" spans="1:9" s="127" customFormat="1" ht="12.75">
      <c r="A54" s="3"/>
      <c r="B54" s="2"/>
      <c r="C54" s="2"/>
      <c r="D54" s="3"/>
      <c r="E54" s="3"/>
      <c r="F54" s="3"/>
      <c r="G54" s="128"/>
      <c r="H54" s="3"/>
      <c r="I54" s="3"/>
    </row>
    <row r="55" spans="1:9" s="127" customFormat="1" ht="12.75">
      <c r="A55" s="3"/>
      <c r="B55" s="2"/>
      <c r="C55" s="2"/>
      <c r="D55" s="3"/>
      <c r="E55" s="3"/>
      <c r="F55" s="3"/>
      <c r="G55" s="128"/>
      <c r="H55" s="3"/>
      <c r="I55" s="3"/>
    </row>
    <row r="56" spans="1:9" s="127" customFormat="1" ht="12.75">
      <c r="A56" s="3"/>
      <c r="B56" s="2"/>
      <c r="C56" s="2"/>
      <c r="D56" s="3"/>
      <c r="E56" s="3"/>
      <c r="F56" s="3"/>
      <c r="G56" s="128"/>
      <c r="H56" s="3"/>
      <c r="I56" s="3"/>
    </row>
    <row r="57" spans="1:9" s="127" customFormat="1" ht="12.75">
      <c r="A57" s="3"/>
      <c r="B57" s="2"/>
      <c r="C57" s="2"/>
      <c r="D57" s="3"/>
      <c r="E57" s="3"/>
      <c r="F57" s="3"/>
      <c r="G57" s="128"/>
      <c r="H57" s="3"/>
      <c r="I57" s="3"/>
    </row>
    <row r="58" spans="7:9" s="127" customFormat="1" ht="12.75">
      <c r="G58" s="118"/>
      <c r="H58" s="129"/>
      <c r="I58" s="3"/>
    </row>
    <row r="59" spans="7:9" s="127" customFormat="1" ht="12.75">
      <c r="G59" s="118"/>
      <c r="H59" s="129"/>
      <c r="I59" s="3"/>
    </row>
    <row r="60" spans="7:9" s="127" customFormat="1" ht="12.75">
      <c r="G60" s="118"/>
      <c r="H60" s="129"/>
      <c r="I60" s="3"/>
    </row>
    <row r="61" spans="7:9" s="127" customFormat="1" ht="12.75">
      <c r="G61" s="118"/>
      <c r="H61" s="129"/>
      <c r="I61" s="3"/>
    </row>
    <row r="62" spans="7:9" s="127" customFormat="1" ht="12.75">
      <c r="G62" s="118"/>
      <c r="H62" s="129"/>
      <c r="I62" s="3"/>
    </row>
    <row r="63" spans="7:9" s="127" customFormat="1" ht="12.75">
      <c r="G63" s="118"/>
      <c r="H63" s="129"/>
      <c r="I63" s="3"/>
    </row>
    <row r="64" spans="7:9" s="127" customFormat="1" ht="12.75">
      <c r="G64" s="118"/>
      <c r="H64" s="129"/>
      <c r="I64" s="3"/>
    </row>
    <row r="65" spans="7:9" s="127" customFormat="1" ht="12.75">
      <c r="G65" s="118"/>
      <c r="H65" s="129"/>
      <c r="I65" s="3"/>
    </row>
    <row r="66" spans="7:9" s="127" customFormat="1" ht="12.75">
      <c r="G66" s="118"/>
      <c r="H66" s="129"/>
      <c r="I66" s="3"/>
    </row>
    <row r="67" spans="7:9" s="127" customFormat="1" ht="12.75">
      <c r="G67" s="118"/>
      <c r="H67" s="129"/>
      <c r="I67" s="3"/>
    </row>
    <row r="68" spans="7:9" s="127" customFormat="1" ht="12.75">
      <c r="G68" s="118"/>
      <c r="H68" s="129"/>
      <c r="I68" s="3"/>
    </row>
    <row r="69" spans="7:9" s="127" customFormat="1" ht="12.75">
      <c r="G69" s="118"/>
      <c r="H69" s="129"/>
      <c r="I69" s="3"/>
    </row>
    <row r="70" spans="7:9" s="127" customFormat="1" ht="12.75">
      <c r="G70" s="118"/>
      <c r="H70" s="129"/>
      <c r="I70" s="3"/>
    </row>
    <row r="71" s="127" customFormat="1" ht="12.75">
      <c r="I71" s="3"/>
    </row>
    <row r="72" s="127" customFormat="1" ht="12.75">
      <c r="I72" s="3"/>
    </row>
    <row r="73" s="127" customFormat="1" ht="12.75">
      <c r="I73" s="3"/>
    </row>
    <row r="74" s="127" customFormat="1" ht="12.75">
      <c r="I74" s="3"/>
    </row>
    <row r="75" s="127" customFormat="1" ht="12.75">
      <c r="I75" s="3"/>
    </row>
    <row r="76" s="127" customFormat="1" ht="12.75">
      <c r="I76" s="3"/>
    </row>
    <row r="77" s="127" customFormat="1" ht="12.75">
      <c r="I77" s="3"/>
    </row>
    <row r="78" s="127" customFormat="1" ht="12.75">
      <c r="I78" s="3"/>
    </row>
    <row r="79" s="127" customFormat="1" ht="12.75">
      <c r="I79" s="3"/>
    </row>
    <row r="80" s="127" customFormat="1" ht="12.75">
      <c r="I80" s="3"/>
    </row>
    <row r="81" s="127" customFormat="1" ht="12.75">
      <c r="I81" s="3"/>
    </row>
    <row r="82" s="127" customFormat="1" ht="12.75">
      <c r="I82" s="3"/>
    </row>
    <row r="83" s="127" customFormat="1" ht="12.75">
      <c r="I83" s="3"/>
    </row>
    <row r="84" s="127" customFormat="1" ht="12.75">
      <c r="I84" s="3"/>
    </row>
    <row r="85" s="127" customFormat="1" ht="12.75">
      <c r="I85" s="3"/>
    </row>
    <row r="86" s="127" customFormat="1" ht="12.75">
      <c r="I86" s="3"/>
    </row>
    <row r="87" s="127" customFormat="1" ht="12.75">
      <c r="I87" s="3"/>
    </row>
    <row r="88" s="127" customFormat="1" ht="12.75">
      <c r="I88" s="3"/>
    </row>
    <row r="89" s="127" customFormat="1" ht="12.75">
      <c r="I89" s="3"/>
    </row>
    <row r="90" s="127" customFormat="1" ht="12.75">
      <c r="I90" s="3"/>
    </row>
    <row r="91" s="127" customFormat="1" ht="12.75">
      <c r="I91" s="3"/>
    </row>
    <row r="92" s="127" customFormat="1" ht="12.75">
      <c r="I92" s="3"/>
    </row>
    <row r="93" s="127" customFormat="1" ht="12.75">
      <c r="I93" s="3"/>
    </row>
    <row r="94" s="127" customFormat="1" ht="12.75">
      <c r="I94" s="3"/>
    </row>
    <row r="95" s="127" customFormat="1" ht="12.75">
      <c r="I95" s="3"/>
    </row>
    <row r="96" s="127" customFormat="1" ht="12.75">
      <c r="I96" s="3"/>
    </row>
    <row r="97" s="127" customFormat="1" ht="12.75">
      <c r="I97" s="3"/>
    </row>
    <row r="98" s="127" customFormat="1" ht="12.75">
      <c r="I98" s="3"/>
    </row>
    <row r="99" s="127" customFormat="1" ht="12.75">
      <c r="I99" s="3"/>
    </row>
    <row r="100" s="127" customFormat="1" ht="12.75">
      <c r="I100" s="3"/>
    </row>
    <row r="101" s="127" customFormat="1" ht="12.75">
      <c r="I101" s="3"/>
    </row>
    <row r="102" s="127" customFormat="1" ht="12.75">
      <c r="I102" s="3"/>
    </row>
    <row r="103" s="127" customFormat="1" ht="12.75">
      <c r="I103" s="3"/>
    </row>
    <row r="104" s="127" customFormat="1" ht="12.75">
      <c r="I104" s="3"/>
    </row>
    <row r="105" s="127" customFormat="1" ht="12.75">
      <c r="I105" s="3"/>
    </row>
    <row r="106" s="127" customFormat="1" ht="12.75">
      <c r="I106" s="3"/>
    </row>
    <row r="107" s="127" customFormat="1" ht="12.75">
      <c r="I107" s="3"/>
    </row>
    <row r="108" s="127" customFormat="1" ht="12.75">
      <c r="I108" s="3"/>
    </row>
    <row r="109" s="127" customFormat="1" ht="12.75">
      <c r="I109" s="3"/>
    </row>
    <row r="110" s="127" customFormat="1" ht="12.75">
      <c r="I110" s="3"/>
    </row>
    <row r="111" s="127" customFormat="1" ht="12.75">
      <c r="I111" s="3"/>
    </row>
    <row r="112" s="127" customFormat="1" ht="12.75">
      <c r="I112" s="3"/>
    </row>
    <row r="113" s="127" customFormat="1" ht="12.75">
      <c r="I113" s="3"/>
    </row>
    <row r="114" s="127" customFormat="1" ht="12.75">
      <c r="I114" s="3"/>
    </row>
    <row r="115" s="127" customFormat="1" ht="12.75">
      <c r="I115" s="3"/>
    </row>
    <row r="116" s="127" customFormat="1" ht="12.75">
      <c r="I116" s="3"/>
    </row>
    <row r="117" s="127" customFormat="1" ht="12.75">
      <c r="I117" s="3"/>
    </row>
    <row r="118" s="127" customFormat="1" ht="12.75">
      <c r="I118" s="3"/>
    </row>
    <row r="119" s="127" customFormat="1" ht="12.75">
      <c r="I119" s="3"/>
    </row>
    <row r="120" s="127" customFormat="1" ht="12.75">
      <c r="I120" s="3"/>
    </row>
    <row r="121" s="127" customFormat="1" ht="12.75">
      <c r="I121" s="3"/>
    </row>
    <row r="122" s="127" customFormat="1" ht="12.75">
      <c r="I122" s="3"/>
    </row>
    <row r="123" s="127" customFormat="1" ht="12.75">
      <c r="I123" s="3"/>
    </row>
    <row r="124" s="127" customFormat="1" ht="12.75">
      <c r="I124" s="3"/>
    </row>
    <row r="125" s="127" customFormat="1" ht="12.75">
      <c r="I125" s="3"/>
    </row>
    <row r="126" s="127" customFormat="1" ht="12.75">
      <c r="I126" s="3"/>
    </row>
    <row r="127" s="127" customFormat="1" ht="12.75">
      <c r="I127" s="3"/>
    </row>
    <row r="128" s="127" customFormat="1" ht="12.75">
      <c r="I128" s="3"/>
    </row>
    <row r="129" s="127" customFormat="1" ht="12.75">
      <c r="I129" s="3"/>
    </row>
    <row r="130" s="127" customFormat="1" ht="12.75">
      <c r="I130" s="3"/>
    </row>
    <row r="131" s="127" customFormat="1" ht="12.75">
      <c r="I131" s="3"/>
    </row>
    <row r="132" s="127" customFormat="1" ht="12.75">
      <c r="I132" s="3"/>
    </row>
    <row r="133" s="127" customFormat="1" ht="12.75">
      <c r="I133" s="3"/>
    </row>
    <row r="134" s="127" customFormat="1" ht="12.75">
      <c r="I134" s="3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</sheetData>
  <mergeCells count="1">
    <mergeCell ref="A1:H1"/>
  </mergeCells>
  <printOptions/>
  <pageMargins left="0.75" right="0.75" top="0.47" bottom="0.66" header="0.43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selection activeCell="K18" sqref="K18"/>
    </sheetView>
  </sheetViews>
  <sheetFormatPr defaultColWidth="9.140625" defaultRowHeight="12.75"/>
  <cols>
    <col min="1" max="1" width="7.28125" style="45" customWidth="1"/>
    <col min="2" max="2" width="14.8515625" style="45" customWidth="1"/>
    <col min="3" max="3" width="14.7109375" style="45" customWidth="1"/>
    <col min="4" max="4" width="7.421875" style="45" customWidth="1"/>
    <col min="5" max="7" width="9.140625" style="45" customWidth="1"/>
    <col min="8" max="8" width="0" style="45" hidden="1" customWidth="1"/>
    <col min="9" max="16384" width="9.140625" style="45" customWidth="1"/>
  </cols>
  <sheetData>
    <row r="1" spans="1:8" s="77" customFormat="1" ht="14.25">
      <c r="A1" s="73" t="s">
        <v>177</v>
      </c>
      <c r="B1" s="74"/>
      <c r="C1" s="74"/>
      <c r="D1" s="74"/>
      <c r="E1" s="74"/>
      <c r="F1" s="74"/>
      <c r="G1" s="74"/>
      <c r="H1" s="75"/>
    </row>
    <row r="2" spans="1:8" ht="0.75" customHeight="1">
      <c r="A2" s="1"/>
      <c r="B2" s="2"/>
      <c r="C2" s="2"/>
      <c r="D2" s="2"/>
      <c r="E2" s="3"/>
      <c r="F2" s="3"/>
      <c r="G2" s="3"/>
      <c r="H2" s="4"/>
    </row>
    <row r="3" spans="1:8" ht="14.25">
      <c r="A3" s="1"/>
      <c r="B3" s="5" t="s">
        <v>1</v>
      </c>
      <c r="C3" s="6" t="s">
        <v>2</v>
      </c>
      <c r="D3" s="7"/>
      <c r="E3" s="6"/>
      <c r="F3" s="8" t="s">
        <v>3</v>
      </c>
      <c r="G3" s="79" t="s">
        <v>195</v>
      </c>
      <c r="H3" s="10"/>
    </row>
    <row r="4" spans="1:8" ht="1.5" customHeight="1">
      <c r="A4" s="1"/>
      <c r="B4" s="2"/>
      <c r="C4" s="2"/>
      <c r="D4" s="2"/>
      <c r="E4" s="5"/>
      <c r="F4" s="3"/>
      <c r="G4" s="3"/>
      <c r="H4" s="4"/>
    </row>
    <row r="5" spans="1:8" ht="14.25">
      <c r="A5" s="1"/>
      <c r="B5" s="2"/>
      <c r="C5" s="79" t="s">
        <v>95</v>
      </c>
      <c r="D5" s="11"/>
      <c r="E5" s="12"/>
      <c r="F5" s="12"/>
      <c r="G5" s="12"/>
      <c r="H5" s="92"/>
    </row>
    <row r="6" spans="1:8" ht="0.75" customHeight="1">
      <c r="A6" s="1"/>
      <c r="B6" s="2"/>
      <c r="C6" s="2"/>
      <c r="D6" s="2"/>
      <c r="E6" s="3"/>
      <c r="F6" s="3"/>
      <c r="G6" s="3"/>
      <c r="H6" s="4"/>
    </row>
    <row r="7" spans="1:8" ht="65.25" customHeight="1">
      <c r="A7" s="33" t="s">
        <v>187</v>
      </c>
      <c r="B7" s="34" t="s">
        <v>6</v>
      </c>
      <c r="C7" s="34" t="s">
        <v>7</v>
      </c>
      <c r="D7" s="35" t="s">
        <v>8</v>
      </c>
      <c r="E7" s="36" t="s">
        <v>196</v>
      </c>
      <c r="F7" s="37" t="s">
        <v>197</v>
      </c>
      <c r="G7" s="120" t="s">
        <v>181</v>
      </c>
      <c r="H7" s="82" t="s">
        <v>194</v>
      </c>
    </row>
    <row r="8" spans="1:8" ht="12.75">
      <c r="A8" s="121">
        <v>1</v>
      </c>
      <c r="B8" s="16" t="s">
        <v>153</v>
      </c>
      <c r="C8" s="16" t="s">
        <v>154</v>
      </c>
      <c r="D8" s="17" t="s">
        <v>29</v>
      </c>
      <c r="E8" s="17">
        <v>24</v>
      </c>
      <c r="F8" s="18">
        <v>25</v>
      </c>
      <c r="G8" s="122">
        <v>25</v>
      </c>
      <c r="H8" s="84">
        <f aca="true" t="shared" si="0" ref="H8:H51">MIN(E8:F8)</f>
        <v>24</v>
      </c>
    </row>
    <row r="9" spans="1:8" ht="12.75">
      <c r="A9" s="121">
        <v>2</v>
      </c>
      <c r="B9" s="21" t="s">
        <v>168</v>
      </c>
      <c r="C9" s="21" t="s">
        <v>154</v>
      </c>
      <c r="D9" s="22" t="s">
        <v>18</v>
      </c>
      <c r="E9" s="22">
        <v>18</v>
      </c>
      <c r="F9" s="23">
        <v>22</v>
      </c>
      <c r="G9" s="123">
        <v>22</v>
      </c>
      <c r="H9" s="84">
        <f t="shared" si="0"/>
        <v>18</v>
      </c>
    </row>
    <row r="10" spans="1:8" ht="12.75">
      <c r="A10" s="121">
        <v>3</v>
      </c>
      <c r="B10" s="21" t="s">
        <v>157</v>
      </c>
      <c r="C10" s="21" t="s">
        <v>158</v>
      </c>
      <c r="D10" s="22" t="s">
        <v>21</v>
      </c>
      <c r="E10" s="22">
        <v>21</v>
      </c>
      <c r="F10" s="23">
        <v>19.5</v>
      </c>
      <c r="G10" s="123">
        <v>21</v>
      </c>
      <c r="H10" s="84">
        <f t="shared" si="0"/>
        <v>19.5</v>
      </c>
    </row>
    <row r="11" spans="1:8" ht="12.75">
      <c r="A11" s="121">
        <v>4</v>
      </c>
      <c r="B11" s="21" t="s">
        <v>144</v>
      </c>
      <c r="C11" s="21" t="s">
        <v>145</v>
      </c>
      <c r="D11" s="22" t="s">
        <v>29</v>
      </c>
      <c r="E11" s="22">
        <v>20</v>
      </c>
      <c r="F11" s="23">
        <v>17</v>
      </c>
      <c r="G11" s="123">
        <v>20</v>
      </c>
      <c r="H11" s="84">
        <f t="shared" si="0"/>
        <v>17</v>
      </c>
    </row>
    <row r="12" spans="1:8" ht="12.75">
      <c r="A12" s="121">
        <v>5</v>
      </c>
      <c r="B12" s="21" t="s">
        <v>130</v>
      </c>
      <c r="C12" s="21" t="s">
        <v>131</v>
      </c>
      <c r="D12" s="22" t="s">
        <v>18</v>
      </c>
      <c r="E12" s="22">
        <v>18</v>
      </c>
      <c r="F12" s="23">
        <v>19</v>
      </c>
      <c r="G12" s="123">
        <v>19</v>
      </c>
      <c r="H12" s="84">
        <f t="shared" si="0"/>
        <v>18</v>
      </c>
    </row>
    <row r="13" spans="1:8" ht="13.5" customHeight="1">
      <c r="A13" s="121">
        <v>6</v>
      </c>
      <c r="B13" s="21" t="s">
        <v>101</v>
      </c>
      <c r="C13" s="21" t="s">
        <v>102</v>
      </c>
      <c r="D13" s="22" t="s">
        <v>24</v>
      </c>
      <c r="E13" s="22">
        <v>18.5</v>
      </c>
      <c r="F13" s="23">
        <v>19</v>
      </c>
      <c r="G13" s="123">
        <v>19</v>
      </c>
      <c r="H13" s="84">
        <f t="shared" si="0"/>
        <v>18.5</v>
      </c>
    </row>
    <row r="14" spans="1:8" ht="12.75">
      <c r="A14" s="121">
        <v>7</v>
      </c>
      <c r="B14" s="21" t="s">
        <v>146</v>
      </c>
      <c r="C14" s="21" t="s">
        <v>147</v>
      </c>
      <c r="D14" s="22" t="s">
        <v>18</v>
      </c>
      <c r="E14" s="22">
        <v>17</v>
      </c>
      <c r="F14" s="23">
        <v>18</v>
      </c>
      <c r="G14" s="123">
        <v>18</v>
      </c>
      <c r="H14" s="84">
        <f t="shared" si="0"/>
        <v>17</v>
      </c>
    </row>
    <row r="15" spans="1:8" ht="12.75">
      <c r="A15" s="121">
        <v>8</v>
      </c>
      <c r="B15" s="21" t="s">
        <v>135</v>
      </c>
      <c r="C15" s="21" t="s">
        <v>104</v>
      </c>
      <c r="D15" s="22" t="s">
        <v>27</v>
      </c>
      <c r="E15" s="22">
        <v>17.5</v>
      </c>
      <c r="F15" s="23">
        <v>17</v>
      </c>
      <c r="G15" s="123">
        <v>17.5</v>
      </c>
      <c r="H15" s="84">
        <f t="shared" si="0"/>
        <v>17</v>
      </c>
    </row>
    <row r="16" spans="1:8" ht="12.75">
      <c r="A16" s="121">
        <v>9</v>
      </c>
      <c r="B16" s="21" t="s">
        <v>171</v>
      </c>
      <c r="C16" s="21" t="s">
        <v>100</v>
      </c>
      <c r="D16" s="22" t="s">
        <v>27</v>
      </c>
      <c r="E16" s="22">
        <v>15</v>
      </c>
      <c r="F16" s="23">
        <v>17</v>
      </c>
      <c r="G16" s="123">
        <v>17</v>
      </c>
      <c r="H16" s="84">
        <f t="shared" si="0"/>
        <v>15</v>
      </c>
    </row>
    <row r="17" spans="1:8" ht="12.75">
      <c r="A17" s="121">
        <v>10</v>
      </c>
      <c r="B17" s="21" t="s">
        <v>97</v>
      </c>
      <c r="C17" s="21" t="s">
        <v>98</v>
      </c>
      <c r="D17" s="22" t="s">
        <v>18</v>
      </c>
      <c r="E17" s="22">
        <v>15</v>
      </c>
      <c r="F17" s="23">
        <v>16.5</v>
      </c>
      <c r="G17" s="123">
        <v>16.5</v>
      </c>
      <c r="H17" s="84">
        <f t="shared" si="0"/>
        <v>15</v>
      </c>
    </row>
    <row r="18" spans="1:8" ht="12.75">
      <c r="A18" s="121">
        <v>11</v>
      </c>
      <c r="B18" s="21" t="s">
        <v>127</v>
      </c>
      <c r="C18" s="21" t="s">
        <v>128</v>
      </c>
      <c r="D18" s="22" t="s">
        <v>27</v>
      </c>
      <c r="E18" s="22">
        <v>16.5</v>
      </c>
      <c r="F18" s="23">
        <v>16.5</v>
      </c>
      <c r="G18" s="123">
        <v>16.5</v>
      </c>
      <c r="H18" s="84">
        <f t="shared" si="0"/>
        <v>16.5</v>
      </c>
    </row>
    <row r="19" spans="1:8" ht="12.75">
      <c r="A19" s="121">
        <v>12</v>
      </c>
      <c r="B19" s="21" t="s">
        <v>108</v>
      </c>
      <c r="C19" s="21" t="s">
        <v>109</v>
      </c>
      <c r="D19" s="22" t="s">
        <v>21</v>
      </c>
      <c r="E19" s="22">
        <v>16</v>
      </c>
      <c r="F19" s="23">
        <v>16</v>
      </c>
      <c r="G19" s="123">
        <v>16</v>
      </c>
      <c r="H19" s="84">
        <f t="shared" si="0"/>
        <v>16</v>
      </c>
    </row>
    <row r="20" spans="1:8" ht="12.75">
      <c r="A20" s="121">
        <v>13</v>
      </c>
      <c r="B20" s="21" t="s">
        <v>123</v>
      </c>
      <c r="C20" s="21" t="s">
        <v>124</v>
      </c>
      <c r="D20" s="22" t="s">
        <v>21</v>
      </c>
      <c r="E20" s="22">
        <v>11</v>
      </c>
      <c r="F20" s="23">
        <v>15</v>
      </c>
      <c r="G20" s="123">
        <v>15</v>
      </c>
      <c r="H20" s="84">
        <f t="shared" si="0"/>
        <v>11</v>
      </c>
    </row>
    <row r="21" spans="1:8" ht="12.75">
      <c r="A21" s="121">
        <v>14</v>
      </c>
      <c r="B21" s="21" t="s">
        <v>83</v>
      </c>
      <c r="C21" s="21" t="s">
        <v>139</v>
      </c>
      <c r="D21" s="22" t="s">
        <v>21</v>
      </c>
      <c r="E21" s="22">
        <v>13.5</v>
      </c>
      <c r="F21" s="23">
        <v>15</v>
      </c>
      <c r="G21" s="123">
        <v>15</v>
      </c>
      <c r="H21" s="84">
        <f t="shared" si="0"/>
        <v>13.5</v>
      </c>
    </row>
    <row r="22" spans="1:8" ht="12.75">
      <c r="A22" s="121">
        <v>15</v>
      </c>
      <c r="B22" s="21" t="s">
        <v>151</v>
      </c>
      <c r="C22" s="21" t="s">
        <v>152</v>
      </c>
      <c r="D22" s="22" t="s">
        <v>27</v>
      </c>
      <c r="E22" s="22">
        <v>15</v>
      </c>
      <c r="F22" s="23">
        <v>14</v>
      </c>
      <c r="G22" s="123">
        <v>15</v>
      </c>
      <c r="H22" s="84">
        <f t="shared" si="0"/>
        <v>14</v>
      </c>
    </row>
    <row r="23" spans="1:8" ht="12.75">
      <c r="A23" s="121">
        <v>16</v>
      </c>
      <c r="B23" s="21" t="s">
        <v>161</v>
      </c>
      <c r="C23" s="21" t="s">
        <v>162</v>
      </c>
      <c r="D23" s="22" t="s">
        <v>18</v>
      </c>
      <c r="E23" s="22">
        <v>15</v>
      </c>
      <c r="F23" s="23">
        <v>15</v>
      </c>
      <c r="G23" s="123">
        <v>15</v>
      </c>
      <c r="H23" s="84">
        <f t="shared" si="0"/>
        <v>15</v>
      </c>
    </row>
    <row r="24" spans="1:8" ht="12.75">
      <c r="A24" s="121">
        <v>17</v>
      </c>
      <c r="B24" s="21" t="s">
        <v>167</v>
      </c>
      <c r="C24" s="21" t="s">
        <v>119</v>
      </c>
      <c r="D24" s="22" t="s">
        <v>24</v>
      </c>
      <c r="E24" s="22">
        <v>14.5</v>
      </c>
      <c r="F24" s="23">
        <v>12</v>
      </c>
      <c r="G24" s="123">
        <v>14.5</v>
      </c>
      <c r="H24" s="84">
        <f t="shared" si="0"/>
        <v>12</v>
      </c>
    </row>
    <row r="25" spans="1:8" ht="12.75">
      <c r="A25" s="121">
        <v>18</v>
      </c>
      <c r="B25" s="21" t="s">
        <v>122</v>
      </c>
      <c r="C25" s="21" t="s">
        <v>119</v>
      </c>
      <c r="D25" s="22" t="s">
        <v>18</v>
      </c>
      <c r="E25" s="22">
        <v>14</v>
      </c>
      <c r="F25" s="23">
        <v>9.5</v>
      </c>
      <c r="G25" s="123">
        <v>14</v>
      </c>
      <c r="H25" s="84">
        <f t="shared" si="0"/>
        <v>9.5</v>
      </c>
    </row>
    <row r="26" spans="1:8" ht="12.75">
      <c r="A26" s="121">
        <v>19</v>
      </c>
      <c r="B26" s="21" t="s">
        <v>116</v>
      </c>
      <c r="C26" s="21" t="s">
        <v>109</v>
      </c>
      <c r="D26" s="22" t="s">
        <v>21</v>
      </c>
      <c r="E26" s="22">
        <v>14</v>
      </c>
      <c r="F26" s="23">
        <v>12.5</v>
      </c>
      <c r="G26" s="123">
        <v>14</v>
      </c>
      <c r="H26" s="84">
        <f t="shared" si="0"/>
        <v>12.5</v>
      </c>
    </row>
    <row r="27" spans="1:8" ht="12.75">
      <c r="A27" s="121">
        <v>20</v>
      </c>
      <c r="B27" s="21" t="s">
        <v>172</v>
      </c>
      <c r="C27" s="21" t="s">
        <v>150</v>
      </c>
      <c r="D27" s="22" t="s">
        <v>24</v>
      </c>
      <c r="E27" s="22">
        <v>12.5</v>
      </c>
      <c r="F27" s="23">
        <v>14</v>
      </c>
      <c r="G27" s="123">
        <v>14</v>
      </c>
      <c r="H27" s="84">
        <f t="shared" si="0"/>
        <v>12.5</v>
      </c>
    </row>
    <row r="28" spans="1:8" ht="12.75">
      <c r="A28" s="121">
        <v>21</v>
      </c>
      <c r="B28" s="21" t="s">
        <v>110</v>
      </c>
      <c r="C28" s="21" t="s">
        <v>111</v>
      </c>
      <c r="D28" s="22" t="s">
        <v>24</v>
      </c>
      <c r="E28" s="22"/>
      <c r="F28" s="23">
        <v>14</v>
      </c>
      <c r="G28" s="123">
        <v>14</v>
      </c>
      <c r="H28" s="84">
        <f t="shared" si="0"/>
        <v>14</v>
      </c>
    </row>
    <row r="29" spans="1:8" ht="12.75">
      <c r="A29" s="121">
        <v>22</v>
      </c>
      <c r="B29" s="21" t="s">
        <v>169</v>
      </c>
      <c r="C29" s="21" t="s">
        <v>170</v>
      </c>
      <c r="D29" s="22" t="s">
        <v>29</v>
      </c>
      <c r="E29" s="22">
        <v>6</v>
      </c>
      <c r="F29" s="23">
        <v>13.5</v>
      </c>
      <c r="G29" s="123">
        <v>13.5</v>
      </c>
      <c r="H29" s="84">
        <f t="shared" si="0"/>
        <v>6</v>
      </c>
    </row>
    <row r="30" spans="1:8" ht="12.75">
      <c r="A30" s="121">
        <v>23</v>
      </c>
      <c r="B30" s="21" t="s">
        <v>117</v>
      </c>
      <c r="C30" s="21" t="s">
        <v>118</v>
      </c>
      <c r="D30" s="22" t="s">
        <v>24</v>
      </c>
      <c r="E30" s="22">
        <v>13</v>
      </c>
      <c r="F30" s="23">
        <v>10</v>
      </c>
      <c r="G30" s="123">
        <v>13</v>
      </c>
      <c r="H30" s="84">
        <f t="shared" si="0"/>
        <v>10</v>
      </c>
    </row>
    <row r="31" spans="1:8" ht="12.75">
      <c r="A31" s="121">
        <v>24</v>
      </c>
      <c r="B31" s="106" t="s">
        <v>192</v>
      </c>
      <c r="C31" s="106" t="s">
        <v>175</v>
      </c>
      <c r="D31" s="107" t="s">
        <v>18</v>
      </c>
      <c r="E31" s="124">
        <v>10.5</v>
      </c>
      <c r="F31" s="125">
        <v>13</v>
      </c>
      <c r="G31" s="119">
        <v>13</v>
      </c>
      <c r="H31" s="84">
        <f t="shared" si="0"/>
        <v>10.5</v>
      </c>
    </row>
    <row r="32" spans="1:8" ht="12.75">
      <c r="A32" s="121">
        <v>25</v>
      </c>
      <c r="B32" s="21" t="s">
        <v>125</v>
      </c>
      <c r="C32" s="21" t="s">
        <v>134</v>
      </c>
      <c r="D32" s="22" t="s">
        <v>24</v>
      </c>
      <c r="E32" s="22">
        <v>13</v>
      </c>
      <c r="F32" s="23">
        <v>12</v>
      </c>
      <c r="G32" s="123">
        <v>13</v>
      </c>
      <c r="H32" s="84">
        <f t="shared" si="0"/>
        <v>12</v>
      </c>
    </row>
    <row r="33" spans="1:8" ht="12.75">
      <c r="A33" s="121">
        <v>26</v>
      </c>
      <c r="B33" s="21" t="s">
        <v>103</v>
      </c>
      <c r="C33" s="21" t="s">
        <v>104</v>
      </c>
      <c r="D33" s="22" t="s">
        <v>27</v>
      </c>
      <c r="E33" s="22">
        <v>13</v>
      </c>
      <c r="F33" s="23">
        <v>13</v>
      </c>
      <c r="G33" s="123">
        <v>13</v>
      </c>
      <c r="H33" s="84">
        <f t="shared" si="0"/>
        <v>13</v>
      </c>
    </row>
    <row r="34" spans="1:8" ht="12.75">
      <c r="A34" s="121">
        <v>27</v>
      </c>
      <c r="B34" s="21" t="s">
        <v>148</v>
      </c>
      <c r="C34" s="21" t="s">
        <v>149</v>
      </c>
      <c r="D34" s="22" t="s">
        <v>21</v>
      </c>
      <c r="E34" s="22">
        <v>12.5</v>
      </c>
      <c r="F34" s="23">
        <v>11.5</v>
      </c>
      <c r="G34" s="123">
        <v>12.5</v>
      </c>
      <c r="H34" s="84">
        <f t="shared" si="0"/>
        <v>11.5</v>
      </c>
    </row>
    <row r="35" spans="1:8" ht="12.75">
      <c r="A35" s="121">
        <v>28</v>
      </c>
      <c r="B35" s="21" t="s">
        <v>155</v>
      </c>
      <c r="C35" s="21" t="s">
        <v>156</v>
      </c>
      <c r="D35" s="22" t="s">
        <v>18</v>
      </c>
      <c r="E35" s="22">
        <v>10.5</v>
      </c>
      <c r="F35" s="23">
        <v>12</v>
      </c>
      <c r="G35" s="123">
        <v>12</v>
      </c>
      <c r="H35" s="84">
        <f t="shared" si="0"/>
        <v>10.5</v>
      </c>
    </row>
    <row r="36" spans="1:8" ht="12.75">
      <c r="A36" s="121">
        <v>29</v>
      </c>
      <c r="B36" s="21" t="s">
        <v>105</v>
      </c>
      <c r="C36" s="21" t="s">
        <v>100</v>
      </c>
      <c r="D36" s="22" t="s">
        <v>29</v>
      </c>
      <c r="E36" s="22">
        <v>11</v>
      </c>
      <c r="F36" s="23">
        <v>12</v>
      </c>
      <c r="G36" s="123">
        <v>12</v>
      </c>
      <c r="H36" s="84">
        <f t="shared" si="0"/>
        <v>11</v>
      </c>
    </row>
    <row r="37" spans="1:8" ht="12.75">
      <c r="A37" s="121">
        <v>30</v>
      </c>
      <c r="B37" s="21" t="s">
        <v>112</v>
      </c>
      <c r="C37" s="21" t="s">
        <v>113</v>
      </c>
      <c r="D37" s="22" t="s">
        <v>27</v>
      </c>
      <c r="E37" s="22">
        <v>12</v>
      </c>
      <c r="F37" s="23">
        <v>11</v>
      </c>
      <c r="G37" s="123">
        <v>12</v>
      </c>
      <c r="H37" s="84">
        <f t="shared" si="0"/>
        <v>11</v>
      </c>
    </row>
    <row r="38" spans="1:8" ht="12.75">
      <c r="A38" s="121">
        <v>31</v>
      </c>
      <c r="B38" s="21" t="s">
        <v>136</v>
      </c>
      <c r="C38" s="21" t="s">
        <v>137</v>
      </c>
      <c r="D38" s="22" t="s">
        <v>29</v>
      </c>
      <c r="E38" s="22">
        <v>12</v>
      </c>
      <c r="F38" s="23">
        <v>11</v>
      </c>
      <c r="G38" s="123">
        <v>12</v>
      </c>
      <c r="H38" s="84">
        <f t="shared" si="0"/>
        <v>11</v>
      </c>
    </row>
    <row r="39" spans="1:8" ht="12.75">
      <c r="A39" s="121">
        <v>32</v>
      </c>
      <c r="B39" s="21" t="s">
        <v>114</v>
      </c>
      <c r="C39" s="21" t="s">
        <v>115</v>
      </c>
      <c r="D39" s="22" t="s">
        <v>29</v>
      </c>
      <c r="E39" s="22">
        <v>12</v>
      </c>
      <c r="F39" s="23"/>
      <c r="G39" s="123">
        <v>12</v>
      </c>
      <c r="H39" s="84">
        <f t="shared" si="0"/>
        <v>12</v>
      </c>
    </row>
    <row r="40" spans="1:8" ht="12.75">
      <c r="A40" s="121">
        <v>33</v>
      </c>
      <c r="B40" s="21" t="s">
        <v>120</v>
      </c>
      <c r="C40" s="21" t="s">
        <v>121</v>
      </c>
      <c r="D40" s="22" t="s">
        <v>29</v>
      </c>
      <c r="E40" s="22">
        <v>12</v>
      </c>
      <c r="F40" s="23">
        <v>12</v>
      </c>
      <c r="G40" s="123">
        <v>12</v>
      </c>
      <c r="H40" s="84">
        <f t="shared" si="0"/>
        <v>12</v>
      </c>
    </row>
    <row r="41" spans="1:8" ht="12.75">
      <c r="A41" s="121">
        <v>34</v>
      </c>
      <c r="B41" s="21" t="s">
        <v>142</v>
      </c>
      <c r="C41" s="21" t="s">
        <v>143</v>
      </c>
      <c r="D41" s="22" t="s">
        <v>27</v>
      </c>
      <c r="E41" s="22">
        <v>11.5</v>
      </c>
      <c r="F41" s="23">
        <v>10</v>
      </c>
      <c r="G41" s="123">
        <v>11.5</v>
      </c>
      <c r="H41" s="84">
        <f t="shared" si="0"/>
        <v>10</v>
      </c>
    </row>
    <row r="42" spans="1:8" ht="12.75">
      <c r="A42" s="121">
        <v>35</v>
      </c>
      <c r="B42" s="21" t="s">
        <v>159</v>
      </c>
      <c r="C42" s="21" t="s">
        <v>160</v>
      </c>
      <c r="D42" s="22" t="s">
        <v>24</v>
      </c>
      <c r="E42" s="22">
        <v>11.5</v>
      </c>
      <c r="F42" s="23"/>
      <c r="G42" s="123">
        <v>11.5</v>
      </c>
      <c r="H42" s="84">
        <f t="shared" si="0"/>
        <v>11.5</v>
      </c>
    </row>
    <row r="43" spans="1:8" ht="12.75">
      <c r="A43" s="121">
        <v>36</v>
      </c>
      <c r="B43" s="21" t="s">
        <v>165</v>
      </c>
      <c r="C43" s="21" t="s">
        <v>166</v>
      </c>
      <c r="D43" s="22" t="s">
        <v>18</v>
      </c>
      <c r="E43" s="22">
        <v>10</v>
      </c>
      <c r="F43" s="23">
        <v>11</v>
      </c>
      <c r="G43" s="123">
        <v>11</v>
      </c>
      <c r="H43" s="84">
        <f t="shared" si="0"/>
        <v>10</v>
      </c>
    </row>
    <row r="44" spans="1:8" ht="12.75">
      <c r="A44" s="121">
        <v>37</v>
      </c>
      <c r="B44" s="21" t="s">
        <v>140</v>
      </c>
      <c r="C44" s="21" t="s">
        <v>141</v>
      </c>
      <c r="D44" s="22" t="s">
        <v>24</v>
      </c>
      <c r="E44" s="22">
        <v>10.5</v>
      </c>
      <c r="F44" s="23">
        <v>7.5</v>
      </c>
      <c r="G44" s="123">
        <v>10.5</v>
      </c>
      <c r="H44" s="84">
        <f t="shared" si="0"/>
        <v>7.5</v>
      </c>
    </row>
    <row r="45" spans="1:8" ht="12.75">
      <c r="A45" s="121">
        <v>38</v>
      </c>
      <c r="B45" s="21" t="s">
        <v>129</v>
      </c>
      <c r="C45" s="21" t="s">
        <v>128</v>
      </c>
      <c r="D45" s="22" t="s">
        <v>18</v>
      </c>
      <c r="E45" s="22">
        <v>8</v>
      </c>
      <c r="F45" s="23">
        <v>10.5</v>
      </c>
      <c r="G45" s="123">
        <v>10.5</v>
      </c>
      <c r="H45" s="84">
        <f t="shared" si="0"/>
        <v>8</v>
      </c>
    </row>
    <row r="46" spans="1:8" ht="12.75">
      <c r="A46" s="121">
        <v>39</v>
      </c>
      <c r="B46" s="21" t="s">
        <v>99</v>
      </c>
      <c r="C46" s="21" t="s">
        <v>100</v>
      </c>
      <c r="D46" s="22" t="s">
        <v>21</v>
      </c>
      <c r="E46" s="22">
        <v>10</v>
      </c>
      <c r="F46" s="23">
        <v>8</v>
      </c>
      <c r="G46" s="123">
        <v>10</v>
      </c>
      <c r="H46" s="84">
        <f t="shared" si="0"/>
        <v>8</v>
      </c>
    </row>
    <row r="47" spans="1:8" ht="12.75">
      <c r="A47" s="121">
        <v>40</v>
      </c>
      <c r="B47" s="21" t="s">
        <v>106</v>
      </c>
      <c r="C47" s="21" t="s">
        <v>107</v>
      </c>
      <c r="D47" s="22" t="s">
        <v>18</v>
      </c>
      <c r="E47" s="22">
        <v>8</v>
      </c>
      <c r="F47" s="23">
        <v>10</v>
      </c>
      <c r="G47" s="123">
        <v>10</v>
      </c>
      <c r="H47" s="84">
        <f t="shared" si="0"/>
        <v>8</v>
      </c>
    </row>
    <row r="48" spans="1:8" ht="12.75">
      <c r="A48" s="121">
        <v>41</v>
      </c>
      <c r="B48" s="21" t="s">
        <v>125</v>
      </c>
      <c r="C48" s="21" t="s">
        <v>126</v>
      </c>
      <c r="D48" s="22" t="s">
        <v>24</v>
      </c>
      <c r="E48" s="22">
        <v>13.5</v>
      </c>
      <c r="F48" s="23">
        <v>10</v>
      </c>
      <c r="G48" s="123">
        <v>10</v>
      </c>
      <c r="H48" s="84">
        <f t="shared" si="0"/>
        <v>10</v>
      </c>
    </row>
    <row r="49" spans="1:8" ht="12.75">
      <c r="A49" s="121">
        <v>42</v>
      </c>
      <c r="B49" s="21" t="s">
        <v>163</v>
      </c>
      <c r="C49" s="21" t="s">
        <v>164</v>
      </c>
      <c r="D49" s="22" t="s">
        <v>24</v>
      </c>
      <c r="E49" s="22">
        <v>9</v>
      </c>
      <c r="F49" s="23">
        <v>9</v>
      </c>
      <c r="G49" s="123">
        <v>9</v>
      </c>
      <c r="H49" s="84">
        <f t="shared" si="0"/>
        <v>9</v>
      </c>
    </row>
    <row r="50" spans="1:8" ht="12.75">
      <c r="A50" s="121">
        <v>43</v>
      </c>
      <c r="B50" s="21" t="s">
        <v>132</v>
      </c>
      <c r="C50" s="21" t="s">
        <v>133</v>
      </c>
      <c r="D50" s="22" t="s">
        <v>21</v>
      </c>
      <c r="E50" s="22">
        <v>8.5</v>
      </c>
      <c r="F50" s="23"/>
      <c r="G50" s="123">
        <v>8.5</v>
      </c>
      <c r="H50" s="84">
        <f t="shared" si="0"/>
        <v>8.5</v>
      </c>
    </row>
    <row r="51" spans="1:8" ht="12.75">
      <c r="A51" s="121">
        <v>44</v>
      </c>
      <c r="B51" s="95" t="s">
        <v>138</v>
      </c>
      <c r="C51" s="95" t="s">
        <v>128</v>
      </c>
      <c r="D51" s="96" t="s">
        <v>18</v>
      </c>
      <c r="E51" s="96"/>
      <c r="F51" s="108">
        <v>8.5</v>
      </c>
      <c r="G51" s="126">
        <v>8.5</v>
      </c>
      <c r="H51" s="84">
        <f t="shared" si="0"/>
        <v>8.5</v>
      </c>
    </row>
    <row r="52" spans="1:8" s="127" customFormat="1" ht="12.75">
      <c r="A52" s="3"/>
      <c r="B52" s="2"/>
      <c r="C52" s="2"/>
      <c r="D52" s="3"/>
      <c r="E52" s="3"/>
      <c r="F52" s="3"/>
      <c r="G52" s="101"/>
      <c r="H52" s="3"/>
    </row>
    <row r="53" spans="1:8" s="127" customFormat="1" ht="12.75">
      <c r="A53" s="3"/>
      <c r="B53" s="2"/>
      <c r="C53" s="2"/>
      <c r="D53" s="3"/>
      <c r="E53" s="3"/>
      <c r="F53" s="3"/>
      <c r="G53" s="101"/>
      <c r="H53" s="3"/>
    </row>
  </sheetData>
  <mergeCells count="1">
    <mergeCell ref="A1:H1"/>
  </mergeCells>
  <printOptions/>
  <pageMargins left="0.92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Compr. Arcisate</dc:creator>
  <cp:keywords/>
  <dc:description/>
  <cp:lastModifiedBy>Ist. Compr. di Arcisate</cp:lastModifiedBy>
  <cp:lastPrinted>2001-05-10T13:28:43Z</cp:lastPrinted>
  <dcterms:created xsi:type="dcterms:W3CDTF">2001-05-02T10:35:46Z</dcterms:created>
  <dcterms:modified xsi:type="dcterms:W3CDTF">2001-05-10T13:28:57Z</dcterms:modified>
  <cp:category/>
  <cp:version/>
  <cp:contentType/>
  <cp:contentStatus/>
</cp:coreProperties>
</file>