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50 mas" sheetId="1" r:id="rId1"/>
    <sheet name="50 fem" sheetId="2" r:id="rId2"/>
    <sheet name="LUNGO fem" sheetId="3" r:id="rId3"/>
    <sheet name="LUNGO mas" sheetId="4" r:id="rId4"/>
    <sheet name="VORTEX maschile" sheetId="5" r:id="rId5"/>
    <sheet name="VORTEX femminile" sheetId="6" r:id="rId6"/>
  </sheets>
  <definedNames>
    <definedName name="_xlnm.Print_Area" localSheetId="1">'50 fem'!$A$1:$K$41</definedName>
    <definedName name="_xlnm.Print_Area" localSheetId="0">'50 mas'!$A$1:$L$38</definedName>
    <definedName name="_xlnm.Print_Area" localSheetId="3">'LUNGO mas'!$A$1:$I$38</definedName>
    <definedName name="_xlnm.Print_Area" localSheetId="5">'VORTEX femminile'!$A$1:$H$46</definedName>
    <definedName name="_xlnm.Print_Area" localSheetId="4">'VORTEX maschile'!$A$1:$H$47</definedName>
  </definedNames>
  <calcPr fullCalcOnLoad="1"/>
</workbook>
</file>

<file path=xl/sharedStrings.xml><?xml version="1.0" encoding="utf-8"?>
<sst xmlns="http://schemas.openxmlformats.org/spreadsheetml/2006/main" count="565" uniqueCount="193">
  <si>
    <t xml:space="preserve"> QUARTA</t>
  </si>
  <si>
    <t xml:space="preserve">GARA: </t>
  </si>
  <si>
    <t>50 metri</t>
  </si>
  <si>
    <t>MASCHI</t>
  </si>
  <si>
    <t>Classifica</t>
  </si>
  <si>
    <t>Cognome e Nome</t>
  </si>
  <si>
    <t>Nome</t>
  </si>
  <si>
    <t>Classe</t>
  </si>
  <si>
    <t>Batteria</t>
  </si>
  <si>
    <t>Corsia</t>
  </si>
  <si>
    <t>Tempo
batteria</t>
  </si>
  <si>
    <t xml:space="preserve"> in semifinale</t>
  </si>
  <si>
    <t xml:space="preserve">tempo
semifinale </t>
  </si>
  <si>
    <t>in finale</t>
  </si>
  <si>
    <t>Tempo finale</t>
  </si>
  <si>
    <t>I primi tre</t>
  </si>
  <si>
    <t>KASTRATOVIC PREDRAG</t>
  </si>
  <si>
    <t>B</t>
  </si>
  <si>
    <t>PASQUALI SIMONE</t>
  </si>
  <si>
    <t>C</t>
  </si>
  <si>
    <t>MESSINA FRANCESCO</t>
  </si>
  <si>
    <t>DORTA ENRICO</t>
  </si>
  <si>
    <t>BRE</t>
  </si>
  <si>
    <t>FORESTA FRANCESCO</t>
  </si>
  <si>
    <t>A</t>
  </si>
  <si>
    <t>PESCATORE ANDREA</t>
  </si>
  <si>
    <t>NALDINI PAOLO</t>
  </si>
  <si>
    <t>CASULA MATTIA</t>
  </si>
  <si>
    <t>VIGORELLI MARCO</t>
  </si>
  <si>
    <t>CALANNA THOMAS</t>
  </si>
  <si>
    <t>ABAGNALE LUCA</t>
  </si>
  <si>
    <t>TONOLI ERIC</t>
  </si>
  <si>
    <t>MOT</t>
  </si>
  <si>
    <t>GRAZI ALESSANDRO</t>
  </si>
  <si>
    <t>MANCUSO FABIO</t>
  </si>
  <si>
    <t>SOSIO STEFANO</t>
  </si>
  <si>
    <t>CERSOSIMO DOMENICO</t>
  </si>
  <si>
    <t>DI GIORGIO MAURO</t>
  </si>
  <si>
    <t>ZAGAGLIA LUCA</t>
  </si>
  <si>
    <t>FITTANTE SALVATORE</t>
  </si>
  <si>
    <t>PRAVETTONI DANIEL</t>
  </si>
  <si>
    <t>SIMONETTO MARCO</t>
  </si>
  <si>
    <t>BUTTIGLIONE MATTEO</t>
  </si>
  <si>
    <t>MARRA DANILO</t>
  </si>
  <si>
    <t>ECHEYAYEN  BRYAN</t>
  </si>
  <si>
    <t>AZZALIN SIMONE</t>
  </si>
  <si>
    <t>CICCIMARRA YURI</t>
  </si>
  <si>
    <t>RITRIVI ALEN</t>
  </si>
  <si>
    <t>GAVIOLI FABIO</t>
  </si>
  <si>
    <t>TOGNELA GIACOMO</t>
  </si>
  <si>
    <t>PEDUZZI MANUEL</t>
  </si>
  <si>
    <t>BUCCI ALESSANDRO</t>
  </si>
  <si>
    <t>MONTEMAGNO EMANUEL</t>
  </si>
  <si>
    <t xml:space="preserve"> QUARTE</t>
  </si>
  <si>
    <t>Femmine</t>
  </si>
  <si>
    <t>CLASSIFICA</t>
  </si>
  <si>
    <t xml:space="preserve">Cognome </t>
  </si>
  <si>
    <t>Tempo 
semifinale</t>
  </si>
  <si>
    <t>CORA' VALENTINA</t>
  </si>
  <si>
    <t>MARCHISELLA SARA</t>
  </si>
  <si>
    <t>RONCATO ARIANNA</t>
  </si>
  <si>
    <t>BOTTIGGI GIADA</t>
  </si>
  <si>
    <t>CAMBRIA ALESSIA</t>
  </si>
  <si>
    <t>MARNI CATERINA</t>
  </si>
  <si>
    <t>BERNASCHINA FEDERICA</t>
  </si>
  <si>
    <t>SCRIMIERI CHIARA</t>
  </si>
  <si>
    <t>D'ABROSCA STEFANIA</t>
  </si>
  <si>
    <t>SAGLIOCCA MELISSA</t>
  </si>
  <si>
    <t>CAVANA FRANCESCA</t>
  </si>
  <si>
    <t>DI FRANCO VALENTINA</t>
  </si>
  <si>
    <t>9'67</t>
  </si>
  <si>
    <t>NARO ILARIA</t>
  </si>
  <si>
    <t>ESPOSTO DESIRE'</t>
  </si>
  <si>
    <t>D'ABROSCA SIMONA</t>
  </si>
  <si>
    <t>MOLINA ALESSANDRA</t>
  </si>
  <si>
    <t>SANTINON CHIARA</t>
  </si>
  <si>
    <t>TOMBOLATO SHARON</t>
  </si>
  <si>
    <t>EPIS CINZIA</t>
  </si>
  <si>
    <t>GESUITO GIORGIA</t>
  </si>
  <si>
    <t>MIRAMONDI GIULIA</t>
  </si>
  <si>
    <t>SARA CASTIGLIONI</t>
  </si>
  <si>
    <t>MESSAOUDI NAIMA</t>
  </si>
  <si>
    <t>BOCCUTO VANESSA</t>
  </si>
  <si>
    <t xml:space="preserve">TESSARI TATIANA </t>
  </si>
  <si>
    <t>ROSSI MARIKA</t>
  </si>
  <si>
    <t>PINA VANESSA</t>
  </si>
  <si>
    <t>MENGHINI FEDERICA</t>
  </si>
  <si>
    <t>SCANNAPIECO LAURA</t>
  </si>
  <si>
    <t>STABILE STEFANY</t>
  </si>
  <si>
    <t>ZANARELLA FEDERICA</t>
  </si>
  <si>
    <t>COLUCCI VERONICA</t>
  </si>
  <si>
    <t>DROVANDI CAMILLA</t>
  </si>
  <si>
    <t xml:space="preserve">RIVIERA FEDERICA </t>
  </si>
  <si>
    <t>GRASSI ERIKA</t>
  </si>
  <si>
    <t>COLLURA JESSICA</t>
  </si>
  <si>
    <t>COMOLLI CRISTINA</t>
  </si>
  <si>
    <t>LAMANNA ALESSANDRO</t>
  </si>
  <si>
    <t>ROVETTO FEDERICA</t>
  </si>
  <si>
    <t>Classe:</t>
  </si>
  <si>
    <t>QUARTE</t>
  </si>
  <si>
    <t>SALTO IN LUNGO</t>
  </si>
  <si>
    <t>maschi</t>
  </si>
  <si>
    <t xml:space="preserve"> Cognome </t>
  </si>
  <si>
    <t>1° SALTO</t>
  </si>
  <si>
    <t>2° SALTO</t>
  </si>
  <si>
    <t>MIGLIOR SALTO</t>
  </si>
  <si>
    <t>min</t>
  </si>
  <si>
    <t>QUINTE</t>
  </si>
  <si>
    <t>Cognome</t>
  </si>
  <si>
    <t>Classifica
FINALE</t>
  </si>
  <si>
    <t>PUTIGNANO</t>
  </si>
  <si>
    <t>vortex</t>
  </si>
  <si>
    <t>femmine</t>
  </si>
  <si>
    <t>clASSIFICA</t>
  </si>
  <si>
    <t>1° LANCIO</t>
  </si>
  <si>
    <t>2° LANCIO</t>
  </si>
  <si>
    <t>MIGLIOR LANCIO</t>
  </si>
  <si>
    <t>BERTOLINO CHIARA</t>
  </si>
  <si>
    <t>ORDINE SALTO</t>
  </si>
  <si>
    <t>VORTEX</t>
  </si>
  <si>
    <t>PIAIA</t>
  </si>
  <si>
    <t>FEDERICO</t>
  </si>
  <si>
    <t>TORTORA</t>
  </si>
  <si>
    <t>SEBASTIANO</t>
  </si>
  <si>
    <t>VISIGALLI</t>
  </si>
  <si>
    <t>SIMONE</t>
  </si>
  <si>
    <t>SOMACAL</t>
  </si>
  <si>
    <t>MARCO</t>
  </si>
  <si>
    <t>SINISCALCHI</t>
  </si>
  <si>
    <t>D'AGOSTINO</t>
  </si>
  <si>
    <t>SALVATORE</t>
  </si>
  <si>
    <t>BARI</t>
  </si>
  <si>
    <t>ANDREA</t>
  </si>
  <si>
    <t>FILIPPO</t>
  </si>
  <si>
    <t>BERTONI</t>
  </si>
  <si>
    <t>CHRISTIAN</t>
  </si>
  <si>
    <t>TOTO</t>
  </si>
  <si>
    <t>PINARDI</t>
  </si>
  <si>
    <t>EMANUELE</t>
  </si>
  <si>
    <t>SAHNOUNE</t>
  </si>
  <si>
    <t>KARIM</t>
  </si>
  <si>
    <t>AMBROSINI</t>
  </si>
  <si>
    <t>IVAN</t>
  </si>
  <si>
    <t xml:space="preserve">MARTELLA </t>
  </si>
  <si>
    <t>GIACOMO</t>
  </si>
  <si>
    <t>VILLA</t>
  </si>
  <si>
    <t>MAXIMILIAN</t>
  </si>
  <si>
    <t>MAROCCO</t>
  </si>
  <si>
    <t>STEFANO</t>
  </si>
  <si>
    <t>BORCINI</t>
  </si>
  <si>
    <t>EFREM</t>
  </si>
  <si>
    <t>SUCCU</t>
  </si>
  <si>
    <t>BONGIORNO</t>
  </si>
  <si>
    <t>CLAUDIO</t>
  </si>
  <si>
    <t>BARRACO</t>
  </si>
  <si>
    <t>FRANCESCO</t>
  </si>
  <si>
    <t>MERULLA</t>
  </si>
  <si>
    <t>SIVO</t>
  </si>
  <si>
    <t>MICHELE</t>
  </si>
  <si>
    <t>TOGNETTI</t>
  </si>
  <si>
    <t>OLIVIERO</t>
  </si>
  <si>
    <t>CAPPELLI</t>
  </si>
  <si>
    <t>ALESSANDRO</t>
  </si>
  <si>
    <t>BELLO</t>
  </si>
  <si>
    <t xml:space="preserve">RUGA </t>
  </si>
  <si>
    <t>MATTEO</t>
  </si>
  <si>
    <t>PIZZA</t>
  </si>
  <si>
    <t>FRUMENZIO</t>
  </si>
  <si>
    <t>D'ANGELO</t>
  </si>
  <si>
    <t>LORENZO</t>
  </si>
  <si>
    <t>SISCA</t>
  </si>
  <si>
    <t>GIOELE</t>
  </si>
  <si>
    <t>LO VERDE</t>
  </si>
  <si>
    <t>DAVIDE</t>
  </si>
  <si>
    <t>CANU</t>
  </si>
  <si>
    <t>GIUSEPPE</t>
  </si>
  <si>
    <t>MEZZADRI</t>
  </si>
  <si>
    <t>GABRIELE</t>
  </si>
  <si>
    <t>MERCORELLI</t>
  </si>
  <si>
    <t>DI RITA</t>
  </si>
  <si>
    <t>LUCA</t>
  </si>
  <si>
    <t>COCCHIO</t>
  </si>
  <si>
    <t>NICOLAS</t>
  </si>
  <si>
    <t>ANDOLFATTO</t>
  </si>
  <si>
    <t>MATTIA</t>
  </si>
  <si>
    <t>OLDANI</t>
  </si>
  <si>
    <t>CARLO</t>
  </si>
  <si>
    <t>CAVALERI</t>
  </si>
  <si>
    <t>DANIELE</t>
  </si>
  <si>
    <t>OSSOLA</t>
  </si>
  <si>
    <t>YURI</t>
  </si>
  <si>
    <t>PERONI</t>
  </si>
  <si>
    <t>DENIS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</si>
</sst>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25">
    <font>
      <sz val="10"/>
      <name val="Arial"/>
      <family val="0"/>
    </font>
    <font>
      <sz val="14"/>
      <name val="Stylus BT"/>
      <family val="2"/>
    </font>
    <font>
      <b/>
      <sz val="14"/>
      <name val="Stylus BT"/>
      <family val="2"/>
    </font>
    <font>
      <b/>
      <sz val="16"/>
      <name val="Swis721 BlkOul BT"/>
      <family val="5"/>
    </font>
    <font>
      <sz val="14"/>
      <name val="Swis721 BlkOul BT"/>
      <family val="5"/>
    </font>
    <font>
      <sz val="16"/>
      <name val="Swis721 BlkOul BT"/>
      <family val="5"/>
    </font>
    <font>
      <b/>
      <sz val="14"/>
      <name val="Swis721 BlkOul BT"/>
      <family val="5"/>
    </font>
    <font>
      <sz val="12"/>
      <name val="Stylus BT"/>
      <family val="2"/>
    </font>
    <font>
      <sz val="12"/>
      <name val="Arial"/>
      <family val="2"/>
    </font>
    <font>
      <sz val="10"/>
      <name val="Stylus BT"/>
      <family val="2"/>
    </font>
    <font>
      <b/>
      <sz val="10"/>
      <name val="Stylus BT"/>
      <family val="2"/>
    </font>
    <font>
      <sz val="11"/>
      <name val="Stylus BT"/>
      <family val="0"/>
    </font>
    <font>
      <sz val="8"/>
      <name val="Arial Black"/>
      <family val="2"/>
    </font>
    <font>
      <sz val="14"/>
      <name val="Arial Black"/>
      <family val="2"/>
    </font>
    <font>
      <b/>
      <sz val="12"/>
      <name val="Stylus BT"/>
      <family val="2"/>
    </font>
    <font>
      <sz val="9"/>
      <name val="Stylus BT"/>
      <family val="2"/>
    </font>
    <font>
      <b/>
      <sz val="9"/>
      <name val="Stylus BT"/>
      <family val="2"/>
    </font>
    <font>
      <sz val="9"/>
      <name val="Arial Black"/>
      <family val="2"/>
    </font>
    <font>
      <sz val="9"/>
      <name val="Swis721 BlkOul BT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5" fontId="1" fillId="0" borderId="3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/>
    </xf>
    <xf numFmtId="2" fontId="10" fillId="0" borderId="2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15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5" fontId="1" fillId="0" borderId="32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/>
    </xf>
    <xf numFmtId="2" fontId="9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0" fillId="0" borderId="0" xfId="0" applyNumberForma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5" fontId="15" fillId="0" borderId="3" xfId="0" applyNumberFormat="1" applyFont="1" applyBorder="1" applyAlignment="1">
      <alignment horizontal="center"/>
    </xf>
    <xf numFmtId="15" fontId="15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7" fillId="0" borderId="3" xfId="0" applyFont="1" applyBorder="1" applyAlignment="1">
      <alignment horizontal="left"/>
    </xf>
    <xf numFmtId="15" fontId="15" fillId="0" borderId="3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4" xfId="0" applyFont="1" applyBorder="1" applyAlignment="1">
      <alignment horizontal="center" textRotation="90" wrapText="1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textRotation="90" wrapText="1"/>
    </xf>
    <xf numFmtId="0" fontId="15" fillId="0" borderId="6" xfId="0" applyFont="1" applyBorder="1" applyAlignment="1">
      <alignment horizontal="center" textRotation="90"/>
    </xf>
    <xf numFmtId="0" fontId="15" fillId="0" borderId="7" xfId="0" applyFont="1" applyBorder="1" applyAlignment="1">
      <alignment horizontal="center" textRotation="90" wrapText="1"/>
    </xf>
    <xf numFmtId="0" fontId="16" fillId="0" borderId="33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3" xfId="0" applyFont="1" applyBorder="1" applyAlignment="1">
      <alignment horizontal="left"/>
    </xf>
    <xf numFmtId="0" fontId="14" fillId="0" borderId="8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 wrapText="1"/>
    </xf>
    <xf numFmtId="0" fontId="9" fillId="0" borderId="35" xfId="0" applyFont="1" applyBorder="1" applyAlignment="1">
      <alignment/>
    </xf>
    <xf numFmtId="0" fontId="9" fillId="0" borderId="12" xfId="0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2" xfId="0" applyFont="1" applyBorder="1" applyAlignment="1">
      <alignment/>
    </xf>
    <xf numFmtId="0" fontId="18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22" fillId="0" borderId="33" xfId="0" applyFont="1" applyBorder="1" applyAlignment="1">
      <alignment/>
    </xf>
    <xf numFmtId="0" fontId="15" fillId="0" borderId="11" xfId="0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15" fillId="0" borderId="24" xfId="0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:IV1"/>
    </sheetView>
  </sheetViews>
  <sheetFormatPr defaultColWidth="9.140625" defaultRowHeight="12.75"/>
  <cols>
    <col min="1" max="1" width="6.8515625" style="31" customWidth="1"/>
    <col min="2" max="2" width="11.140625" style="31" customWidth="1"/>
    <col min="3" max="3" width="12.8515625" style="31" customWidth="1"/>
    <col min="4" max="4" width="5.7109375" style="31" customWidth="1"/>
    <col min="5" max="5" width="4.140625" style="31" customWidth="1"/>
    <col min="6" max="6" width="4.7109375" style="31" customWidth="1"/>
    <col min="7" max="7" width="9.140625" style="31" customWidth="1"/>
    <col min="8" max="8" width="0" style="31" hidden="1" customWidth="1"/>
    <col min="9" max="9" width="9.140625" style="31" customWidth="1"/>
    <col min="10" max="10" width="0" style="31" hidden="1" customWidth="1"/>
    <col min="11" max="11" width="9.140625" style="31" customWidth="1"/>
    <col min="12" max="12" width="4.28125" style="31" hidden="1" customWidth="1"/>
    <col min="13" max="16384" width="9.140625" style="31" customWidth="1"/>
  </cols>
  <sheetData>
    <row r="1" spans="1:12" s="5" customFormat="1" ht="0.7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4"/>
    </row>
    <row r="2" spans="1:12" s="5" customFormat="1" ht="20.25">
      <c r="A2" s="1"/>
      <c r="B2" s="6" t="s">
        <v>0</v>
      </c>
      <c r="C2" s="7"/>
      <c r="D2" s="8"/>
      <c r="E2" s="7"/>
      <c r="F2" s="9" t="s">
        <v>1</v>
      </c>
      <c r="G2" s="10" t="s">
        <v>2</v>
      </c>
      <c r="H2" s="7"/>
      <c r="I2" s="2"/>
      <c r="J2" s="7"/>
      <c r="K2" s="7"/>
      <c r="L2" s="11"/>
    </row>
    <row r="3" spans="1:12" s="5" customFormat="1" ht="0.75" customHeight="1">
      <c r="A3" s="1"/>
      <c r="B3" s="2"/>
      <c r="C3" s="2"/>
      <c r="D3" s="2"/>
      <c r="E3" s="6"/>
      <c r="F3" s="3"/>
      <c r="G3" s="3"/>
      <c r="H3" s="3"/>
      <c r="I3" s="3"/>
      <c r="J3" s="3"/>
      <c r="K3" s="3"/>
      <c r="L3" s="4"/>
    </row>
    <row r="4" spans="1:12" s="5" customFormat="1" ht="20.25">
      <c r="A4" s="1"/>
      <c r="B4" s="2"/>
      <c r="C4" s="12"/>
      <c r="D4" s="13"/>
      <c r="E4" s="12"/>
      <c r="F4" s="14" t="s">
        <v>3</v>
      </c>
      <c r="G4" s="12"/>
      <c r="H4" s="12"/>
      <c r="I4" s="2"/>
      <c r="J4" s="15"/>
      <c r="K4" s="15"/>
      <c r="L4" s="11"/>
    </row>
    <row r="5" spans="1:12" s="5" customFormat="1" ht="1.5" customHeight="1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4"/>
    </row>
    <row r="6" spans="1:12" s="23" customFormat="1" ht="75.75">
      <c r="A6" s="16" t="s">
        <v>4</v>
      </c>
      <c r="B6" s="62" t="s">
        <v>5</v>
      </c>
      <c r="C6" s="61" t="s">
        <v>6</v>
      </c>
      <c r="D6" s="17" t="s">
        <v>7</v>
      </c>
      <c r="E6" s="18" t="s">
        <v>8</v>
      </c>
      <c r="F6" s="19" t="s">
        <v>9</v>
      </c>
      <c r="G6" s="20" t="s">
        <v>10</v>
      </c>
      <c r="H6" s="21" t="s">
        <v>11</v>
      </c>
      <c r="I6" s="18" t="s">
        <v>12</v>
      </c>
      <c r="J6" s="17" t="s">
        <v>13</v>
      </c>
      <c r="K6" s="17" t="s">
        <v>14</v>
      </c>
      <c r="L6" s="22" t="s">
        <v>15</v>
      </c>
    </row>
    <row r="7" spans="1:12" ht="13.5">
      <c r="A7" s="24">
        <f aca="true" t="shared" si="0" ref="A7:A50">L7</f>
        <v>1</v>
      </c>
      <c r="B7" s="25" t="s">
        <v>16</v>
      </c>
      <c r="C7" s="25"/>
      <c r="D7" s="26" t="s">
        <v>17</v>
      </c>
      <c r="E7" s="26">
        <v>6</v>
      </c>
      <c r="F7" s="27">
        <v>2</v>
      </c>
      <c r="G7" s="42">
        <v>8.95</v>
      </c>
      <c r="H7" s="28">
        <v>1</v>
      </c>
      <c r="I7" s="43">
        <v>8.36</v>
      </c>
      <c r="J7" s="44">
        <v>1</v>
      </c>
      <c r="K7" s="43">
        <v>8.32</v>
      </c>
      <c r="L7" s="30">
        <v>1</v>
      </c>
    </row>
    <row r="8" spans="1:12" ht="13.5">
      <c r="A8" s="32">
        <f t="shared" si="0"/>
        <v>2</v>
      </c>
      <c r="B8" s="33" t="s">
        <v>18</v>
      </c>
      <c r="C8" s="33"/>
      <c r="D8" s="34" t="s">
        <v>19</v>
      </c>
      <c r="E8" s="34">
        <v>7</v>
      </c>
      <c r="F8" s="35">
        <v>3</v>
      </c>
      <c r="G8" s="45">
        <v>8.13</v>
      </c>
      <c r="H8" s="36">
        <v>1</v>
      </c>
      <c r="I8" s="46">
        <v>7.99</v>
      </c>
      <c r="J8" s="47">
        <v>2</v>
      </c>
      <c r="K8" s="46">
        <v>8.33</v>
      </c>
      <c r="L8" s="38">
        <v>2</v>
      </c>
    </row>
    <row r="9" spans="1:12" ht="13.5">
      <c r="A9" s="32">
        <f t="shared" si="0"/>
        <v>3</v>
      </c>
      <c r="B9" s="33" t="s">
        <v>20</v>
      </c>
      <c r="C9" s="33"/>
      <c r="D9" s="34" t="s">
        <v>17</v>
      </c>
      <c r="E9" s="34">
        <v>7</v>
      </c>
      <c r="F9" s="35">
        <v>2</v>
      </c>
      <c r="G9" s="45">
        <v>8.13</v>
      </c>
      <c r="H9" s="36">
        <v>1</v>
      </c>
      <c r="I9" s="46">
        <v>8.33</v>
      </c>
      <c r="J9" s="47">
        <v>3</v>
      </c>
      <c r="K9" s="46">
        <v>8.4</v>
      </c>
      <c r="L9" s="38">
        <v>3</v>
      </c>
    </row>
    <row r="10" spans="1:12" ht="13.5">
      <c r="A10" s="32">
        <f t="shared" si="0"/>
        <v>4</v>
      </c>
      <c r="B10" s="33" t="s">
        <v>21</v>
      </c>
      <c r="C10" s="33"/>
      <c r="D10" s="34" t="s">
        <v>22</v>
      </c>
      <c r="E10" s="34">
        <v>3</v>
      </c>
      <c r="F10" s="35">
        <v>1</v>
      </c>
      <c r="G10" s="45">
        <v>8.86</v>
      </c>
      <c r="H10" s="36"/>
      <c r="I10" s="46">
        <v>8.5</v>
      </c>
      <c r="J10" s="47">
        <v>4</v>
      </c>
      <c r="K10" s="46">
        <v>8.42</v>
      </c>
      <c r="L10" s="38">
        <v>4</v>
      </c>
    </row>
    <row r="11" spans="1:12" ht="13.5">
      <c r="A11" s="32">
        <f t="shared" si="0"/>
        <v>5</v>
      </c>
      <c r="B11" s="33" t="s">
        <v>23</v>
      </c>
      <c r="C11" s="33"/>
      <c r="D11" s="34" t="s">
        <v>24</v>
      </c>
      <c r="E11" s="34">
        <v>10</v>
      </c>
      <c r="F11" s="35">
        <v>2</v>
      </c>
      <c r="G11" s="45">
        <v>8.73</v>
      </c>
      <c r="H11" s="36"/>
      <c r="I11" s="46">
        <v>8.58</v>
      </c>
      <c r="J11" s="47"/>
      <c r="K11" s="47"/>
      <c r="L11" s="38">
        <v>5</v>
      </c>
    </row>
    <row r="12" spans="1:12" ht="13.5">
      <c r="A12" s="32">
        <f t="shared" si="0"/>
        <v>6</v>
      </c>
      <c r="B12" s="33" t="s">
        <v>25</v>
      </c>
      <c r="C12" s="33"/>
      <c r="D12" s="26" t="s">
        <v>17</v>
      </c>
      <c r="E12" s="34">
        <v>8</v>
      </c>
      <c r="F12" s="35">
        <v>1</v>
      </c>
      <c r="G12" s="45">
        <v>8.53</v>
      </c>
      <c r="H12" s="36"/>
      <c r="I12" s="46">
        <v>8.59</v>
      </c>
      <c r="J12" s="47"/>
      <c r="K12" s="47"/>
      <c r="L12" s="38">
        <v>6</v>
      </c>
    </row>
    <row r="13" spans="1:12" ht="13.5">
      <c r="A13" s="32">
        <f t="shared" si="0"/>
        <v>7</v>
      </c>
      <c r="B13" s="33" t="s">
        <v>26</v>
      </c>
      <c r="C13" s="33"/>
      <c r="D13" s="34" t="s">
        <v>24</v>
      </c>
      <c r="E13" s="34">
        <v>6</v>
      </c>
      <c r="F13" s="35">
        <v>1</v>
      </c>
      <c r="G13" s="45">
        <v>8.69</v>
      </c>
      <c r="H13" s="36"/>
      <c r="I13" s="46">
        <v>8.85</v>
      </c>
      <c r="J13" s="47"/>
      <c r="K13" s="47"/>
      <c r="L13" s="38">
        <v>7</v>
      </c>
    </row>
    <row r="14" spans="1:12" ht="13.5">
      <c r="A14" s="32">
        <f t="shared" si="0"/>
        <v>8</v>
      </c>
      <c r="B14" s="33" t="s">
        <v>27</v>
      </c>
      <c r="C14" s="33"/>
      <c r="D14" s="34" t="s">
        <v>19</v>
      </c>
      <c r="E14" s="34">
        <v>2</v>
      </c>
      <c r="F14" s="35">
        <v>4</v>
      </c>
      <c r="G14" s="45">
        <v>8.89</v>
      </c>
      <c r="H14" s="36"/>
      <c r="I14" s="46">
        <v>8.91</v>
      </c>
      <c r="J14" s="47"/>
      <c r="K14" s="47"/>
      <c r="L14" s="38">
        <v>8</v>
      </c>
    </row>
    <row r="15" spans="1:12" ht="15">
      <c r="A15" s="32">
        <f t="shared" si="0"/>
        <v>9</v>
      </c>
      <c r="B15" s="39" t="s">
        <v>28</v>
      </c>
      <c r="C15" s="33"/>
      <c r="D15" s="34" t="s">
        <v>19</v>
      </c>
      <c r="E15" s="34">
        <v>9</v>
      </c>
      <c r="F15" s="35">
        <v>4</v>
      </c>
      <c r="G15" s="45">
        <v>9.12</v>
      </c>
      <c r="H15" s="36"/>
      <c r="I15" s="46">
        <v>9.28</v>
      </c>
      <c r="J15" s="47"/>
      <c r="K15" s="47"/>
      <c r="L15" s="38">
        <v>9</v>
      </c>
    </row>
    <row r="16" spans="1:12" ht="13.5">
      <c r="A16" s="32">
        <f t="shared" si="0"/>
        <v>10</v>
      </c>
      <c r="B16" s="33" t="s">
        <v>29</v>
      </c>
      <c r="C16" s="33"/>
      <c r="D16" s="34" t="s">
        <v>19</v>
      </c>
      <c r="E16" s="34">
        <v>1</v>
      </c>
      <c r="F16" s="35">
        <v>3</v>
      </c>
      <c r="G16" s="45">
        <v>8.86</v>
      </c>
      <c r="H16" s="36"/>
      <c r="I16" s="46">
        <v>9.35</v>
      </c>
      <c r="J16" s="47"/>
      <c r="K16" s="47"/>
      <c r="L16" s="38">
        <v>10</v>
      </c>
    </row>
    <row r="17" spans="1:12" ht="13.5">
      <c r="A17" s="32">
        <f t="shared" si="0"/>
        <v>11</v>
      </c>
      <c r="B17" s="33" t="s">
        <v>30</v>
      </c>
      <c r="C17" s="33"/>
      <c r="D17" s="26" t="s">
        <v>24</v>
      </c>
      <c r="E17" s="34">
        <v>1</v>
      </c>
      <c r="F17" s="35">
        <v>1</v>
      </c>
      <c r="G17" s="45">
        <v>9.15</v>
      </c>
      <c r="H17" s="36"/>
      <c r="I17" s="46">
        <v>9.39</v>
      </c>
      <c r="J17" s="47"/>
      <c r="K17" s="47"/>
      <c r="L17" s="38">
        <v>11</v>
      </c>
    </row>
    <row r="18" spans="1:12" ht="13.5">
      <c r="A18" s="32">
        <f t="shared" si="0"/>
        <v>12</v>
      </c>
      <c r="B18" s="33" t="s">
        <v>31</v>
      </c>
      <c r="C18" s="33"/>
      <c r="D18" s="34" t="s">
        <v>32</v>
      </c>
      <c r="E18" s="34">
        <v>7</v>
      </c>
      <c r="F18" s="35">
        <v>4</v>
      </c>
      <c r="G18" s="45">
        <v>8.54</v>
      </c>
      <c r="H18" s="36"/>
      <c r="I18" s="46">
        <v>9.77</v>
      </c>
      <c r="J18" s="47"/>
      <c r="K18" s="47"/>
      <c r="L18" s="38">
        <v>12</v>
      </c>
    </row>
    <row r="19" spans="1:12" ht="13.5">
      <c r="A19" s="32">
        <f t="shared" si="0"/>
        <v>13</v>
      </c>
      <c r="B19" s="33" t="s">
        <v>33</v>
      </c>
      <c r="C19" s="33"/>
      <c r="D19" s="34" t="s">
        <v>24</v>
      </c>
      <c r="E19" s="34">
        <v>3</v>
      </c>
      <c r="F19" s="35">
        <v>3</v>
      </c>
      <c r="G19" s="45">
        <v>9.18</v>
      </c>
      <c r="H19" s="36"/>
      <c r="I19" s="46"/>
      <c r="J19" s="47"/>
      <c r="K19" s="47"/>
      <c r="L19" s="38">
        <v>13</v>
      </c>
    </row>
    <row r="20" spans="1:12" ht="13.5">
      <c r="A20" s="32">
        <f t="shared" si="0"/>
        <v>14</v>
      </c>
      <c r="B20" s="33" t="s">
        <v>34</v>
      </c>
      <c r="C20" s="33"/>
      <c r="D20" s="34" t="s">
        <v>19</v>
      </c>
      <c r="E20" s="34">
        <v>5</v>
      </c>
      <c r="F20" s="35">
        <v>2</v>
      </c>
      <c r="G20" s="45">
        <v>9.18</v>
      </c>
      <c r="H20" s="36"/>
      <c r="I20" s="46"/>
      <c r="J20" s="47"/>
      <c r="K20" s="47"/>
      <c r="L20" s="38">
        <v>14</v>
      </c>
    </row>
    <row r="21" spans="1:12" ht="13.5">
      <c r="A21" s="32">
        <f t="shared" si="0"/>
        <v>15</v>
      </c>
      <c r="B21" s="33" t="s">
        <v>35</v>
      </c>
      <c r="C21" s="33"/>
      <c r="D21" s="34" t="s">
        <v>22</v>
      </c>
      <c r="E21" s="34">
        <v>5</v>
      </c>
      <c r="F21" s="35">
        <v>3</v>
      </c>
      <c r="G21" s="45">
        <v>9.2</v>
      </c>
      <c r="H21" s="36"/>
      <c r="I21" s="46"/>
      <c r="J21" s="47"/>
      <c r="K21" s="47"/>
      <c r="L21" s="38">
        <v>15</v>
      </c>
    </row>
    <row r="22" spans="1:12" ht="13.5">
      <c r="A22" s="32">
        <f t="shared" si="0"/>
        <v>16</v>
      </c>
      <c r="B22" s="33" t="s">
        <v>36</v>
      </c>
      <c r="C22" s="33"/>
      <c r="D22" s="26" t="s">
        <v>24</v>
      </c>
      <c r="E22" s="34">
        <v>2</v>
      </c>
      <c r="F22" s="35">
        <v>2</v>
      </c>
      <c r="G22" s="45">
        <v>9.26</v>
      </c>
      <c r="H22" s="36"/>
      <c r="I22" s="46"/>
      <c r="J22" s="47"/>
      <c r="K22" s="47"/>
      <c r="L22" s="38">
        <v>16</v>
      </c>
    </row>
    <row r="23" spans="1:12" ht="13.5">
      <c r="A23" s="32">
        <f t="shared" si="0"/>
        <v>17</v>
      </c>
      <c r="B23" s="33" t="s">
        <v>37</v>
      </c>
      <c r="C23" s="33"/>
      <c r="D23" s="34" t="s">
        <v>19</v>
      </c>
      <c r="E23" s="34">
        <v>4</v>
      </c>
      <c r="F23" s="35">
        <v>1</v>
      </c>
      <c r="G23" s="45">
        <v>9.34</v>
      </c>
      <c r="H23" s="36"/>
      <c r="I23" s="46"/>
      <c r="J23" s="47"/>
      <c r="K23" s="47"/>
      <c r="L23" s="38">
        <v>17</v>
      </c>
    </row>
    <row r="24" spans="1:12" ht="13.5">
      <c r="A24" s="32">
        <f t="shared" si="0"/>
        <v>18</v>
      </c>
      <c r="B24" s="33" t="s">
        <v>38</v>
      </c>
      <c r="C24" s="33"/>
      <c r="D24" s="34" t="s">
        <v>32</v>
      </c>
      <c r="E24" s="34">
        <v>8</v>
      </c>
      <c r="F24" s="35">
        <v>3</v>
      </c>
      <c r="G24" s="45">
        <v>9.37</v>
      </c>
      <c r="H24" s="36"/>
      <c r="I24" s="46"/>
      <c r="J24" s="47"/>
      <c r="K24" s="47"/>
      <c r="L24" s="38">
        <v>18</v>
      </c>
    </row>
    <row r="25" spans="1:12" ht="13.5">
      <c r="A25" s="32">
        <f t="shared" si="0"/>
        <v>19</v>
      </c>
      <c r="B25" s="33" t="s">
        <v>39</v>
      </c>
      <c r="C25" s="33"/>
      <c r="D25" s="34" t="s">
        <v>32</v>
      </c>
      <c r="E25" s="34">
        <v>3</v>
      </c>
      <c r="F25" s="35">
        <v>2</v>
      </c>
      <c r="G25" s="45">
        <v>9.44</v>
      </c>
      <c r="H25" s="36"/>
      <c r="I25" s="46"/>
      <c r="J25" s="47"/>
      <c r="K25" s="47"/>
      <c r="L25" s="38">
        <v>19</v>
      </c>
    </row>
    <row r="26" spans="1:12" ht="13.5">
      <c r="A26" s="32">
        <f t="shared" si="0"/>
        <v>20</v>
      </c>
      <c r="B26" s="33" t="s">
        <v>40</v>
      </c>
      <c r="C26" s="33"/>
      <c r="D26" s="34" t="s">
        <v>17</v>
      </c>
      <c r="E26" s="34">
        <v>9</v>
      </c>
      <c r="F26" s="35">
        <v>1</v>
      </c>
      <c r="G26" s="45">
        <v>9.53</v>
      </c>
      <c r="H26" s="36"/>
      <c r="I26" s="46"/>
      <c r="J26" s="47"/>
      <c r="K26" s="47"/>
      <c r="L26" s="38">
        <v>20</v>
      </c>
    </row>
    <row r="27" spans="1:12" ht="13.5">
      <c r="A27" s="32">
        <f t="shared" si="0"/>
        <v>21</v>
      </c>
      <c r="B27" s="33" t="s">
        <v>41</v>
      </c>
      <c r="C27" s="33"/>
      <c r="D27" s="34" t="s">
        <v>32</v>
      </c>
      <c r="E27" s="34">
        <v>6</v>
      </c>
      <c r="F27" s="35">
        <v>4</v>
      </c>
      <c r="G27" s="45">
        <v>9.55</v>
      </c>
      <c r="H27" s="36"/>
      <c r="I27" s="46"/>
      <c r="J27" s="47"/>
      <c r="K27" s="47"/>
      <c r="L27" s="38">
        <v>21</v>
      </c>
    </row>
    <row r="28" spans="1:12" ht="13.5">
      <c r="A28" s="32">
        <f t="shared" si="0"/>
        <v>22</v>
      </c>
      <c r="B28" s="33" t="s">
        <v>42</v>
      </c>
      <c r="C28" s="33"/>
      <c r="D28" s="34" t="s">
        <v>32</v>
      </c>
      <c r="E28" s="34">
        <v>2</v>
      </c>
      <c r="F28" s="35">
        <v>1</v>
      </c>
      <c r="G28" s="45">
        <v>9.6</v>
      </c>
      <c r="H28" s="36"/>
      <c r="I28" s="46"/>
      <c r="J28" s="47"/>
      <c r="K28" s="47"/>
      <c r="L28" s="38">
        <v>22</v>
      </c>
    </row>
    <row r="29" spans="1:12" ht="13.5">
      <c r="A29" s="40">
        <f t="shared" si="0"/>
        <v>23</v>
      </c>
      <c r="B29" s="33" t="s">
        <v>43</v>
      </c>
      <c r="C29" s="33"/>
      <c r="D29" s="34" t="s">
        <v>24</v>
      </c>
      <c r="E29" s="34">
        <v>4</v>
      </c>
      <c r="F29" s="35">
        <v>4</v>
      </c>
      <c r="G29" s="45">
        <v>9.65</v>
      </c>
      <c r="H29" s="36"/>
      <c r="I29" s="46"/>
      <c r="J29" s="47"/>
      <c r="K29" s="47"/>
      <c r="L29" s="38">
        <v>23</v>
      </c>
    </row>
    <row r="30" spans="1:12" ht="13.5">
      <c r="A30" s="40">
        <f t="shared" si="0"/>
        <v>24</v>
      </c>
      <c r="B30" s="33" t="s">
        <v>44</v>
      </c>
      <c r="C30" s="33"/>
      <c r="D30" s="34" t="s">
        <v>17</v>
      </c>
      <c r="E30" s="34">
        <v>3</v>
      </c>
      <c r="F30" s="35">
        <v>4</v>
      </c>
      <c r="G30" s="45">
        <v>9.84</v>
      </c>
      <c r="H30" s="36"/>
      <c r="I30" s="46"/>
      <c r="J30" s="47"/>
      <c r="K30" s="47"/>
      <c r="L30" s="38">
        <v>24</v>
      </c>
    </row>
    <row r="31" spans="1:12" ht="13.5">
      <c r="A31" s="40">
        <f t="shared" si="0"/>
        <v>25</v>
      </c>
      <c r="B31" s="33" t="s">
        <v>45</v>
      </c>
      <c r="C31" s="33"/>
      <c r="D31" s="34" t="s">
        <v>17</v>
      </c>
      <c r="E31" s="34">
        <v>1</v>
      </c>
      <c r="F31" s="35">
        <v>2</v>
      </c>
      <c r="G31" s="45">
        <v>10.22</v>
      </c>
      <c r="H31" s="36"/>
      <c r="I31" s="46"/>
      <c r="J31" s="47"/>
      <c r="K31" s="47"/>
      <c r="L31" s="38">
        <v>25</v>
      </c>
    </row>
    <row r="32" spans="1:12" ht="13.5">
      <c r="A32" s="40">
        <f t="shared" si="0"/>
        <v>26</v>
      </c>
      <c r="B32" s="33" t="s">
        <v>46</v>
      </c>
      <c r="C32" s="33"/>
      <c r="D32" s="34" t="s">
        <v>17</v>
      </c>
      <c r="E32" s="34">
        <v>2</v>
      </c>
      <c r="F32" s="35">
        <v>3</v>
      </c>
      <c r="G32" s="45">
        <v>10.25</v>
      </c>
      <c r="H32" s="36"/>
      <c r="I32" s="46"/>
      <c r="J32" s="47"/>
      <c r="K32" s="47"/>
      <c r="L32" s="38">
        <v>26</v>
      </c>
    </row>
    <row r="33" spans="1:12" ht="13.5">
      <c r="A33" s="40">
        <f t="shared" si="0"/>
        <v>27</v>
      </c>
      <c r="B33" s="33" t="s">
        <v>47</v>
      </c>
      <c r="C33" s="33"/>
      <c r="D33" s="34" t="s">
        <v>32</v>
      </c>
      <c r="E33" s="34">
        <v>5</v>
      </c>
      <c r="F33" s="35">
        <v>4</v>
      </c>
      <c r="G33" s="45">
        <v>10.51</v>
      </c>
      <c r="H33" s="36"/>
      <c r="I33" s="46"/>
      <c r="J33" s="47"/>
      <c r="K33" s="47"/>
      <c r="L33" s="38">
        <v>27</v>
      </c>
    </row>
    <row r="34" spans="1:12" ht="13.5">
      <c r="A34" s="40">
        <f t="shared" si="0"/>
        <v>28</v>
      </c>
      <c r="B34" s="33" t="s">
        <v>48</v>
      </c>
      <c r="C34" s="33"/>
      <c r="D34" s="34" t="s">
        <v>17</v>
      </c>
      <c r="E34" s="34">
        <v>5</v>
      </c>
      <c r="F34" s="35">
        <v>1</v>
      </c>
      <c r="G34" s="45">
        <v>10.89</v>
      </c>
      <c r="H34" s="36"/>
      <c r="I34" s="46"/>
      <c r="J34" s="47"/>
      <c r="K34" s="47"/>
      <c r="L34" s="38">
        <v>28</v>
      </c>
    </row>
    <row r="35" spans="1:12" ht="13.5">
      <c r="A35" s="40">
        <f t="shared" si="0"/>
        <v>29</v>
      </c>
      <c r="B35" s="33" t="s">
        <v>49</v>
      </c>
      <c r="C35" s="33"/>
      <c r="D35" s="34" t="s">
        <v>19</v>
      </c>
      <c r="E35" s="34">
        <v>9</v>
      </c>
      <c r="F35" s="35">
        <v>2</v>
      </c>
      <c r="G35" s="45">
        <v>10.99</v>
      </c>
      <c r="H35" s="36"/>
      <c r="I35" s="46"/>
      <c r="J35" s="47"/>
      <c r="K35" s="47"/>
      <c r="L35" s="38">
        <v>29</v>
      </c>
    </row>
    <row r="36" spans="1:12" ht="13.5">
      <c r="A36" s="40">
        <f t="shared" si="0"/>
        <v>30</v>
      </c>
      <c r="B36" s="33" t="s">
        <v>50</v>
      </c>
      <c r="C36" s="33"/>
      <c r="D36" s="34" t="s">
        <v>24</v>
      </c>
      <c r="E36" s="34">
        <v>7</v>
      </c>
      <c r="F36" s="35">
        <v>1</v>
      </c>
      <c r="G36" s="45">
        <v>11.79</v>
      </c>
      <c r="H36" s="36"/>
      <c r="I36" s="46"/>
      <c r="J36" s="47"/>
      <c r="K36" s="47"/>
      <c r="L36" s="38">
        <v>30</v>
      </c>
    </row>
    <row r="37" spans="1:12" ht="13.5">
      <c r="A37" s="40">
        <f t="shared" si="0"/>
        <v>31</v>
      </c>
      <c r="B37" s="33" t="s">
        <v>51</v>
      </c>
      <c r="C37" s="33"/>
      <c r="D37" s="34" t="s">
        <v>22</v>
      </c>
      <c r="E37" s="34">
        <v>1</v>
      </c>
      <c r="F37" s="35">
        <v>4</v>
      </c>
      <c r="G37" s="45">
        <v>12.83</v>
      </c>
      <c r="H37" s="36"/>
      <c r="I37" s="46"/>
      <c r="J37" s="47"/>
      <c r="K37" s="47"/>
      <c r="L37" s="38">
        <v>31</v>
      </c>
    </row>
    <row r="38" spans="1:12" ht="13.5">
      <c r="A38" s="48">
        <f t="shared" si="0"/>
        <v>32</v>
      </c>
      <c r="B38" s="49" t="s">
        <v>52</v>
      </c>
      <c r="C38" s="49"/>
      <c r="D38" s="50" t="s">
        <v>19</v>
      </c>
      <c r="E38" s="50">
        <v>6</v>
      </c>
      <c r="F38" s="51">
        <v>3</v>
      </c>
      <c r="G38" s="52">
        <v>12.85</v>
      </c>
      <c r="H38" s="53"/>
      <c r="I38" s="54"/>
      <c r="J38" s="55"/>
      <c r="K38" s="55"/>
      <c r="L38" s="56">
        <v>32</v>
      </c>
    </row>
    <row r="39" spans="1:12" ht="13.5">
      <c r="A39" s="57"/>
      <c r="B39" s="58"/>
      <c r="C39" s="58"/>
      <c r="D39" s="57"/>
      <c r="E39" s="57"/>
      <c r="F39" s="57"/>
      <c r="G39" s="59"/>
      <c r="H39" s="60"/>
      <c r="I39" s="59"/>
      <c r="J39" s="57"/>
      <c r="K39" s="57"/>
      <c r="L39" s="57"/>
    </row>
    <row r="40" spans="1:12" ht="13.5">
      <c r="A40" s="57"/>
      <c r="B40" s="58"/>
      <c r="C40" s="58"/>
      <c r="D40" s="57"/>
      <c r="E40" s="57"/>
      <c r="F40" s="57"/>
      <c r="G40" s="59"/>
      <c r="H40" s="60"/>
      <c r="I40" s="59"/>
      <c r="J40" s="57"/>
      <c r="K40" s="57"/>
      <c r="L40" s="57"/>
    </row>
    <row r="41" spans="1:12" ht="13.5">
      <c r="A41" s="57"/>
      <c r="B41" s="58"/>
      <c r="C41" s="58"/>
      <c r="D41" s="57"/>
      <c r="E41" s="57"/>
      <c r="F41" s="57"/>
      <c r="G41" s="59"/>
      <c r="H41" s="60"/>
      <c r="I41" s="59"/>
      <c r="J41" s="57"/>
      <c r="K41" s="57"/>
      <c r="L41" s="57"/>
    </row>
    <row r="42" spans="1:12" ht="13.5">
      <c r="A42" s="57"/>
      <c r="B42" s="58"/>
      <c r="C42" s="58"/>
      <c r="D42" s="57"/>
      <c r="E42" s="57"/>
      <c r="F42" s="57"/>
      <c r="G42" s="59"/>
      <c r="H42" s="60"/>
      <c r="I42" s="59"/>
      <c r="J42" s="57"/>
      <c r="K42" s="57"/>
      <c r="L42" s="57"/>
    </row>
    <row r="43" spans="1:12" ht="13.5">
      <c r="A43" s="57"/>
      <c r="B43" s="58"/>
      <c r="C43" s="58"/>
      <c r="D43" s="57"/>
      <c r="E43" s="57"/>
      <c r="F43" s="57"/>
      <c r="G43" s="59"/>
      <c r="H43" s="60"/>
      <c r="I43" s="59"/>
      <c r="J43" s="57"/>
      <c r="K43" s="57"/>
      <c r="L43" s="57"/>
    </row>
    <row r="44" spans="1:12" ht="13.5">
      <c r="A44" s="57"/>
      <c r="B44" s="58"/>
      <c r="C44" s="58"/>
      <c r="D44" s="57"/>
      <c r="E44" s="57"/>
      <c r="F44" s="57"/>
      <c r="G44" s="59"/>
      <c r="H44" s="60"/>
      <c r="I44" s="59"/>
      <c r="J44" s="57"/>
      <c r="K44" s="57"/>
      <c r="L44" s="57"/>
    </row>
    <row r="45" spans="1:12" ht="13.5">
      <c r="A45" s="57"/>
      <c r="B45" s="58"/>
      <c r="C45" s="58"/>
      <c r="D45" s="57"/>
      <c r="E45" s="57"/>
      <c r="F45" s="57"/>
      <c r="G45" s="59"/>
      <c r="H45" s="60"/>
      <c r="I45" s="59"/>
      <c r="J45" s="57"/>
      <c r="K45" s="57"/>
      <c r="L45" s="57"/>
    </row>
    <row r="46" spans="1:12" ht="13.5">
      <c r="A46" s="57"/>
      <c r="B46" s="58"/>
      <c r="C46" s="58"/>
      <c r="D46" s="57"/>
      <c r="E46" s="57"/>
      <c r="F46" s="57"/>
      <c r="G46" s="59"/>
      <c r="H46" s="60"/>
      <c r="I46" s="59"/>
      <c r="J46" s="57"/>
      <c r="K46" s="57"/>
      <c r="L46" s="57"/>
    </row>
    <row r="47" ht="12.75">
      <c r="A47" s="31">
        <f t="shared" si="0"/>
        <v>0</v>
      </c>
    </row>
    <row r="48" ht="12.75">
      <c r="A48" s="31">
        <f t="shared" si="0"/>
        <v>0</v>
      </c>
    </row>
    <row r="49" ht="12.75">
      <c r="A49" s="31">
        <f t="shared" si="0"/>
        <v>0</v>
      </c>
    </row>
    <row r="50" ht="12.75">
      <c r="A50" s="31">
        <f t="shared" si="0"/>
        <v>0</v>
      </c>
    </row>
  </sheetData>
  <printOptions/>
  <pageMargins left="0.56" right="0.22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workbookViewId="0" topLeftCell="A1">
      <selection activeCell="A1" sqref="A1:IV1"/>
    </sheetView>
  </sheetViews>
  <sheetFormatPr defaultColWidth="9.140625" defaultRowHeight="12.75"/>
  <cols>
    <col min="1" max="1" width="5.28125" style="31" customWidth="1"/>
    <col min="2" max="2" width="10.7109375" style="31" customWidth="1"/>
    <col min="3" max="3" width="13.00390625" style="31" customWidth="1"/>
    <col min="4" max="4" width="5.57421875" style="31" customWidth="1"/>
    <col min="5" max="5" width="4.140625" style="31" customWidth="1"/>
    <col min="6" max="6" width="4.28125" style="31" customWidth="1"/>
    <col min="7" max="7" width="9.140625" style="31" customWidth="1"/>
    <col min="8" max="8" width="0" style="31" hidden="1" customWidth="1"/>
    <col min="9" max="9" width="9.140625" style="31" customWidth="1"/>
    <col min="10" max="10" width="0" style="31" hidden="1" customWidth="1"/>
    <col min="11" max="11" width="9.140625" style="31" customWidth="1"/>
    <col min="12" max="12" width="4.28125" style="31" hidden="1" customWidth="1"/>
    <col min="13" max="16384" width="9.140625" style="31" customWidth="1"/>
  </cols>
  <sheetData>
    <row r="1" spans="1:12" s="5" customFormat="1" ht="0.7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4"/>
    </row>
    <row r="2" spans="1:12" s="5" customFormat="1" ht="21" customHeight="1">
      <c r="A2" s="1"/>
      <c r="B2" s="6" t="s">
        <v>53</v>
      </c>
      <c r="C2" s="7"/>
      <c r="D2" s="8"/>
      <c r="E2" s="7"/>
      <c r="F2" s="9" t="s">
        <v>1</v>
      </c>
      <c r="G2" s="10" t="s">
        <v>2</v>
      </c>
      <c r="H2" s="7"/>
      <c r="I2" s="2"/>
      <c r="J2" s="7"/>
      <c r="K2" s="7"/>
      <c r="L2" s="11"/>
    </row>
    <row r="3" spans="1:12" s="5" customFormat="1" ht="18.75" hidden="1">
      <c r="A3" s="1"/>
      <c r="B3" s="2"/>
      <c r="C3" s="2"/>
      <c r="D3" s="2"/>
      <c r="E3" s="6"/>
      <c r="F3" s="3"/>
      <c r="G3" s="3"/>
      <c r="H3" s="3"/>
      <c r="I3" s="3"/>
      <c r="J3" s="3"/>
      <c r="K3" s="3"/>
      <c r="L3" s="4"/>
    </row>
    <row r="4" spans="1:12" s="5" customFormat="1" ht="20.25">
      <c r="A4" s="1"/>
      <c r="B4" s="2"/>
      <c r="C4" s="12"/>
      <c r="D4" s="13"/>
      <c r="E4" s="12"/>
      <c r="F4" s="14" t="s">
        <v>54</v>
      </c>
      <c r="G4" s="12"/>
      <c r="H4" s="12"/>
      <c r="I4" s="2"/>
      <c r="J4" s="15"/>
      <c r="K4" s="15"/>
      <c r="L4" s="11"/>
    </row>
    <row r="5" spans="1:12" s="5" customFormat="1" ht="0.75" customHeight="1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4"/>
    </row>
    <row r="6" spans="1:12" s="23" customFormat="1" ht="75.75">
      <c r="A6" s="16" t="s">
        <v>55</v>
      </c>
      <c r="B6" s="62" t="s">
        <v>56</v>
      </c>
      <c r="C6" s="61" t="s">
        <v>6</v>
      </c>
      <c r="D6" s="17" t="s">
        <v>7</v>
      </c>
      <c r="E6" s="18" t="s">
        <v>8</v>
      </c>
      <c r="F6" s="19" t="s">
        <v>9</v>
      </c>
      <c r="G6" s="20" t="s">
        <v>10</v>
      </c>
      <c r="H6" s="21" t="s">
        <v>11</v>
      </c>
      <c r="I6" s="18" t="s">
        <v>57</v>
      </c>
      <c r="J6" s="17" t="s">
        <v>13</v>
      </c>
      <c r="K6" s="17" t="s">
        <v>14</v>
      </c>
      <c r="L6" s="22" t="s">
        <v>15</v>
      </c>
    </row>
    <row r="7" spans="1:12" ht="13.5">
      <c r="A7" s="24">
        <v>1</v>
      </c>
      <c r="B7" s="25" t="s">
        <v>58</v>
      </c>
      <c r="C7" s="25"/>
      <c r="D7" s="26" t="s">
        <v>19</v>
      </c>
      <c r="E7" s="26">
        <v>1</v>
      </c>
      <c r="F7" s="27">
        <v>3</v>
      </c>
      <c r="G7" s="42">
        <v>8.89</v>
      </c>
      <c r="H7" s="28"/>
      <c r="I7" s="43">
        <v>8.34</v>
      </c>
      <c r="J7" s="44">
        <v>1</v>
      </c>
      <c r="K7" s="43">
        <v>8.55</v>
      </c>
      <c r="L7" s="30">
        <v>1</v>
      </c>
    </row>
    <row r="8" spans="1:12" ht="13.5">
      <c r="A8" s="32">
        <v>2</v>
      </c>
      <c r="B8" s="33" t="s">
        <v>59</v>
      </c>
      <c r="C8" s="33"/>
      <c r="D8" s="34" t="s">
        <v>22</v>
      </c>
      <c r="E8" s="34">
        <v>8</v>
      </c>
      <c r="F8" s="35">
        <v>1</v>
      </c>
      <c r="G8" s="45">
        <v>9</v>
      </c>
      <c r="H8" s="36"/>
      <c r="I8" s="46">
        <v>8.69</v>
      </c>
      <c r="J8" s="47"/>
      <c r="K8" s="46">
        <v>8.6</v>
      </c>
      <c r="L8" s="38">
        <v>2</v>
      </c>
    </row>
    <row r="9" spans="1:12" ht="13.5">
      <c r="A9" s="32">
        <v>3</v>
      </c>
      <c r="B9" s="33" t="s">
        <v>60</v>
      </c>
      <c r="C9" s="33"/>
      <c r="D9" s="34" t="s">
        <v>32</v>
      </c>
      <c r="E9" s="34">
        <v>5</v>
      </c>
      <c r="F9" s="35">
        <v>4</v>
      </c>
      <c r="G9" s="45">
        <v>8.61</v>
      </c>
      <c r="H9" s="36"/>
      <c r="I9" s="46">
        <v>8.7</v>
      </c>
      <c r="J9" s="47">
        <v>1</v>
      </c>
      <c r="K9" s="46">
        <v>8.64</v>
      </c>
      <c r="L9" s="38">
        <v>3</v>
      </c>
    </row>
    <row r="10" spans="1:12" ht="13.5">
      <c r="A10" s="32">
        <v>4</v>
      </c>
      <c r="B10" s="33" t="s">
        <v>61</v>
      </c>
      <c r="C10" s="33"/>
      <c r="D10" s="34" t="s">
        <v>22</v>
      </c>
      <c r="E10" s="34">
        <v>3</v>
      </c>
      <c r="F10" s="35">
        <v>1</v>
      </c>
      <c r="G10" s="45">
        <v>8.84</v>
      </c>
      <c r="H10" s="36"/>
      <c r="I10" s="46">
        <v>9</v>
      </c>
      <c r="J10" s="47">
        <v>1</v>
      </c>
      <c r="K10" s="46">
        <v>8.67</v>
      </c>
      <c r="L10" s="38">
        <v>4</v>
      </c>
    </row>
    <row r="11" spans="1:12" ht="13.5">
      <c r="A11" s="32">
        <v>5</v>
      </c>
      <c r="B11" s="33" t="s">
        <v>62</v>
      </c>
      <c r="C11" s="33"/>
      <c r="D11" s="34" t="s">
        <v>22</v>
      </c>
      <c r="E11" s="34">
        <v>4</v>
      </c>
      <c r="F11" s="35">
        <v>2</v>
      </c>
      <c r="G11" s="45">
        <v>9.16</v>
      </c>
      <c r="H11" s="36"/>
      <c r="I11" s="46">
        <v>9.03</v>
      </c>
      <c r="J11" s="47"/>
      <c r="K11" s="47"/>
      <c r="L11" s="38">
        <v>5</v>
      </c>
    </row>
    <row r="12" spans="1:12" ht="13.5">
      <c r="A12" s="32">
        <v>6</v>
      </c>
      <c r="B12" s="33" t="s">
        <v>63</v>
      </c>
      <c r="C12" s="33"/>
      <c r="D12" s="26" t="s">
        <v>22</v>
      </c>
      <c r="E12" s="34">
        <v>9</v>
      </c>
      <c r="F12" s="35">
        <v>1</v>
      </c>
      <c r="G12" s="45">
        <v>9.36</v>
      </c>
      <c r="H12" s="36"/>
      <c r="I12" s="46">
        <v>9.15</v>
      </c>
      <c r="J12" s="47"/>
      <c r="K12" s="47"/>
      <c r="L12" s="38">
        <v>6</v>
      </c>
    </row>
    <row r="13" spans="1:12" ht="13.5">
      <c r="A13" s="32">
        <v>7</v>
      </c>
      <c r="B13" s="33" t="s">
        <v>64</v>
      </c>
      <c r="C13" s="33"/>
      <c r="D13" s="34" t="s">
        <v>32</v>
      </c>
      <c r="E13" s="34">
        <v>2</v>
      </c>
      <c r="F13" s="35">
        <v>1</v>
      </c>
      <c r="G13" s="45">
        <v>9.27</v>
      </c>
      <c r="H13" s="36"/>
      <c r="I13" s="46">
        <v>9.18</v>
      </c>
      <c r="J13" s="47"/>
      <c r="K13" s="47"/>
      <c r="L13" s="38">
        <v>7</v>
      </c>
    </row>
    <row r="14" spans="1:12" ht="13.5">
      <c r="A14" s="32">
        <v>8</v>
      </c>
      <c r="B14" s="33" t="s">
        <v>65</v>
      </c>
      <c r="C14" s="33"/>
      <c r="D14" s="34" t="s">
        <v>32</v>
      </c>
      <c r="E14" s="34">
        <v>7</v>
      </c>
      <c r="F14" s="35">
        <v>1</v>
      </c>
      <c r="G14" s="45">
        <v>9.4</v>
      </c>
      <c r="H14" s="36"/>
      <c r="I14" s="46">
        <v>9.23</v>
      </c>
      <c r="J14" s="47"/>
      <c r="K14" s="47"/>
      <c r="L14" s="38">
        <v>8</v>
      </c>
    </row>
    <row r="15" spans="1:12" ht="13.5">
      <c r="A15" s="32">
        <v>9</v>
      </c>
      <c r="B15" s="49" t="s">
        <v>66</v>
      </c>
      <c r="C15" s="33"/>
      <c r="D15" s="34" t="s">
        <v>24</v>
      </c>
      <c r="E15" s="34">
        <v>3</v>
      </c>
      <c r="F15" s="35">
        <v>3</v>
      </c>
      <c r="G15" s="45">
        <v>9.54</v>
      </c>
      <c r="H15" s="36"/>
      <c r="I15" s="46">
        <v>9.27</v>
      </c>
      <c r="J15" s="47"/>
      <c r="K15" s="47"/>
      <c r="L15" s="38">
        <v>9</v>
      </c>
    </row>
    <row r="16" spans="1:12" ht="13.5">
      <c r="A16" s="40">
        <v>10</v>
      </c>
      <c r="B16" s="63" t="s">
        <v>67</v>
      </c>
      <c r="C16" s="41"/>
      <c r="D16" s="34" t="s">
        <v>22</v>
      </c>
      <c r="E16" s="34">
        <v>12</v>
      </c>
      <c r="F16" s="35">
        <v>1</v>
      </c>
      <c r="G16" s="45">
        <v>9.6</v>
      </c>
      <c r="H16" s="36"/>
      <c r="I16" s="46">
        <v>9.63</v>
      </c>
      <c r="J16" s="47"/>
      <c r="K16" s="47"/>
      <c r="L16" s="38">
        <v>10</v>
      </c>
    </row>
    <row r="17" spans="1:12" ht="13.5">
      <c r="A17" s="32">
        <v>11</v>
      </c>
      <c r="B17" s="64" t="s">
        <v>68</v>
      </c>
      <c r="C17" s="33"/>
      <c r="D17" s="26" t="s">
        <v>22</v>
      </c>
      <c r="E17" s="34">
        <v>5</v>
      </c>
      <c r="F17" s="35">
        <v>3</v>
      </c>
      <c r="G17" s="45">
        <v>9.45</v>
      </c>
      <c r="H17" s="36"/>
      <c r="I17" s="46">
        <v>9.99</v>
      </c>
      <c r="J17" s="47"/>
      <c r="K17" s="47"/>
      <c r="L17" s="38">
        <v>11</v>
      </c>
    </row>
    <row r="18" spans="1:12" ht="13.5">
      <c r="A18" s="32">
        <v>12</v>
      </c>
      <c r="B18" s="33" t="s">
        <v>69</v>
      </c>
      <c r="C18" s="33"/>
      <c r="D18" s="34" t="s">
        <v>17</v>
      </c>
      <c r="E18" s="34">
        <v>3</v>
      </c>
      <c r="F18" s="35">
        <v>4</v>
      </c>
      <c r="G18" s="45">
        <v>9.2</v>
      </c>
      <c r="H18" s="36"/>
      <c r="I18" s="46" t="s">
        <v>70</v>
      </c>
      <c r="J18" s="47"/>
      <c r="K18" s="47"/>
      <c r="L18" s="38">
        <v>12</v>
      </c>
    </row>
    <row r="19" spans="1:12" ht="13.5">
      <c r="A19" s="32">
        <v>13</v>
      </c>
      <c r="B19" s="33" t="s">
        <v>71</v>
      </c>
      <c r="C19" s="33"/>
      <c r="D19" s="34" t="s">
        <v>32</v>
      </c>
      <c r="E19" s="34">
        <v>4</v>
      </c>
      <c r="F19" s="35">
        <v>3</v>
      </c>
      <c r="G19" s="45">
        <v>9.62</v>
      </c>
      <c r="H19" s="36"/>
      <c r="I19" s="46"/>
      <c r="J19" s="47"/>
      <c r="K19" s="47"/>
      <c r="L19" s="38">
        <v>13</v>
      </c>
    </row>
    <row r="20" spans="1:12" ht="13.5">
      <c r="A20" s="32">
        <v>14</v>
      </c>
      <c r="B20" s="33" t="s">
        <v>72</v>
      </c>
      <c r="C20" s="33"/>
      <c r="D20" s="34" t="s">
        <v>22</v>
      </c>
      <c r="E20" s="34">
        <v>6</v>
      </c>
      <c r="F20" s="35">
        <v>4</v>
      </c>
      <c r="G20" s="45">
        <v>9.64</v>
      </c>
      <c r="H20" s="36"/>
      <c r="I20" s="46"/>
      <c r="J20" s="47"/>
      <c r="K20" s="47"/>
      <c r="L20" s="38">
        <v>14</v>
      </c>
    </row>
    <row r="21" spans="1:12" ht="13.5">
      <c r="A21" s="32">
        <v>15</v>
      </c>
      <c r="B21" s="33" t="s">
        <v>73</v>
      </c>
      <c r="C21" s="33"/>
      <c r="D21" s="34" t="s">
        <v>24</v>
      </c>
      <c r="E21" s="34">
        <v>2</v>
      </c>
      <c r="F21" s="35">
        <v>2</v>
      </c>
      <c r="G21" s="45">
        <v>9.65</v>
      </c>
      <c r="H21" s="36"/>
      <c r="I21" s="46"/>
      <c r="J21" s="47"/>
      <c r="K21" s="47"/>
      <c r="L21" s="38">
        <v>15</v>
      </c>
    </row>
    <row r="22" spans="1:12" ht="13.5">
      <c r="A22" s="32">
        <v>16</v>
      </c>
      <c r="B22" s="33" t="s">
        <v>74</v>
      </c>
      <c r="C22" s="33"/>
      <c r="D22" s="26" t="s">
        <v>22</v>
      </c>
      <c r="E22" s="34">
        <v>10</v>
      </c>
      <c r="F22" s="35">
        <v>3</v>
      </c>
      <c r="G22" s="45">
        <v>9.72</v>
      </c>
      <c r="H22" s="36"/>
      <c r="I22" s="46"/>
      <c r="J22" s="47"/>
      <c r="K22" s="47"/>
      <c r="L22" s="38">
        <v>16</v>
      </c>
    </row>
    <row r="23" spans="1:12" ht="13.5">
      <c r="A23" s="32">
        <v>17</v>
      </c>
      <c r="B23" s="33" t="s">
        <v>75</v>
      </c>
      <c r="C23" s="33"/>
      <c r="D23" s="34" t="s">
        <v>19</v>
      </c>
      <c r="E23" s="34">
        <v>7</v>
      </c>
      <c r="F23" s="35">
        <v>4</v>
      </c>
      <c r="G23" s="45">
        <v>9.73</v>
      </c>
      <c r="H23" s="36"/>
      <c r="I23" s="46"/>
      <c r="J23" s="47"/>
      <c r="K23" s="47"/>
      <c r="L23" s="38">
        <v>17</v>
      </c>
    </row>
    <row r="24" spans="1:12" ht="13.5">
      <c r="A24" s="32">
        <v>18</v>
      </c>
      <c r="B24" s="33" t="s">
        <v>76</v>
      </c>
      <c r="C24" s="33"/>
      <c r="D24" s="34" t="s">
        <v>24</v>
      </c>
      <c r="E24" s="34">
        <v>11</v>
      </c>
      <c r="F24" s="35">
        <v>3</v>
      </c>
      <c r="G24" s="45">
        <v>9.74</v>
      </c>
      <c r="H24" s="36"/>
      <c r="I24" s="46"/>
      <c r="J24" s="47"/>
      <c r="K24" s="47"/>
      <c r="L24" s="38">
        <v>18</v>
      </c>
    </row>
    <row r="25" spans="1:12" ht="13.5">
      <c r="A25" s="32">
        <v>19</v>
      </c>
      <c r="B25" s="33" t="s">
        <v>77</v>
      </c>
      <c r="C25" s="33"/>
      <c r="D25" s="34" t="s">
        <v>32</v>
      </c>
      <c r="E25" s="34">
        <v>3</v>
      </c>
      <c r="F25" s="35">
        <v>2</v>
      </c>
      <c r="G25" s="45">
        <v>9.85</v>
      </c>
      <c r="H25" s="36"/>
      <c r="I25" s="46"/>
      <c r="J25" s="47"/>
      <c r="K25" s="47"/>
      <c r="L25" s="38">
        <v>19</v>
      </c>
    </row>
    <row r="26" spans="1:12" ht="13.5">
      <c r="A26" s="32">
        <v>20</v>
      </c>
      <c r="B26" s="33" t="s">
        <v>78</v>
      </c>
      <c r="C26" s="33"/>
      <c r="D26" s="34" t="s">
        <v>19</v>
      </c>
      <c r="E26" s="34">
        <v>4</v>
      </c>
      <c r="F26" s="35">
        <v>1</v>
      </c>
      <c r="G26" s="45">
        <v>9.91</v>
      </c>
      <c r="H26" s="36"/>
      <c r="I26" s="46"/>
      <c r="J26" s="47"/>
      <c r="K26" s="47"/>
      <c r="L26" s="38">
        <v>20</v>
      </c>
    </row>
    <row r="27" spans="1:12" ht="13.5">
      <c r="A27" s="32">
        <v>21</v>
      </c>
      <c r="B27" s="33" t="s">
        <v>79</v>
      </c>
      <c r="C27" s="33"/>
      <c r="D27" s="26" t="s">
        <v>17</v>
      </c>
      <c r="E27" s="34">
        <v>7</v>
      </c>
      <c r="F27" s="35">
        <v>3</v>
      </c>
      <c r="G27" s="45">
        <v>10.08</v>
      </c>
      <c r="H27" s="36"/>
      <c r="I27" s="46"/>
      <c r="J27" s="47"/>
      <c r="K27" s="47"/>
      <c r="L27" s="38">
        <v>21</v>
      </c>
    </row>
    <row r="28" spans="1:12" ht="13.5">
      <c r="A28" s="32">
        <v>22</v>
      </c>
      <c r="B28" s="33" t="s">
        <v>80</v>
      </c>
      <c r="C28" s="33"/>
      <c r="D28" s="34" t="s">
        <v>24</v>
      </c>
      <c r="E28" s="34">
        <v>10</v>
      </c>
      <c r="F28" s="35">
        <v>4</v>
      </c>
      <c r="G28" s="45">
        <v>10.09</v>
      </c>
      <c r="H28" s="36"/>
      <c r="I28" s="46"/>
      <c r="J28" s="47"/>
      <c r="K28" s="47"/>
      <c r="L28" s="38">
        <v>22</v>
      </c>
    </row>
    <row r="29" spans="1:12" ht="13.5">
      <c r="A29" s="40">
        <v>23</v>
      </c>
      <c r="B29" s="33" t="s">
        <v>81</v>
      </c>
      <c r="C29" s="33"/>
      <c r="D29" s="34" t="s">
        <v>22</v>
      </c>
      <c r="E29" s="34">
        <v>9</v>
      </c>
      <c r="F29" s="35">
        <v>4</v>
      </c>
      <c r="G29" s="45">
        <v>10.15</v>
      </c>
      <c r="H29" s="36"/>
      <c r="I29" s="46"/>
      <c r="J29" s="47"/>
      <c r="K29" s="47"/>
      <c r="L29" s="38">
        <v>23</v>
      </c>
    </row>
    <row r="30" spans="1:12" ht="13.5">
      <c r="A30" s="40">
        <v>24</v>
      </c>
      <c r="B30" s="33" t="s">
        <v>82</v>
      </c>
      <c r="C30" s="33"/>
      <c r="D30" s="34" t="s">
        <v>22</v>
      </c>
      <c r="E30" s="34">
        <v>1</v>
      </c>
      <c r="F30" s="35">
        <v>4</v>
      </c>
      <c r="G30" s="45">
        <v>10.38</v>
      </c>
      <c r="H30" s="36"/>
      <c r="I30" s="46"/>
      <c r="J30" s="47"/>
      <c r="K30" s="47"/>
      <c r="L30" s="38">
        <v>24</v>
      </c>
    </row>
    <row r="31" spans="1:12" ht="13.5">
      <c r="A31" s="40">
        <v>25</v>
      </c>
      <c r="B31" s="33" t="s">
        <v>83</v>
      </c>
      <c r="C31" s="33"/>
      <c r="D31" s="34" t="s">
        <v>17</v>
      </c>
      <c r="E31" s="34">
        <v>10</v>
      </c>
      <c r="F31" s="35">
        <v>2</v>
      </c>
      <c r="G31" s="45">
        <v>10.4</v>
      </c>
      <c r="H31" s="36"/>
      <c r="I31" s="46"/>
      <c r="J31" s="47"/>
      <c r="K31" s="47"/>
      <c r="L31" s="38">
        <v>25</v>
      </c>
    </row>
    <row r="32" spans="1:12" ht="13.5">
      <c r="A32" s="40">
        <v>26</v>
      </c>
      <c r="B32" s="33" t="s">
        <v>84</v>
      </c>
      <c r="C32" s="33"/>
      <c r="D32" s="34" t="s">
        <v>24</v>
      </c>
      <c r="E32" s="34">
        <v>9</v>
      </c>
      <c r="F32" s="35">
        <v>2</v>
      </c>
      <c r="G32" s="45">
        <v>10.47</v>
      </c>
      <c r="H32" s="36"/>
      <c r="I32" s="46"/>
      <c r="J32" s="47"/>
      <c r="K32" s="47"/>
      <c r="L32" s="38">
        <v>26</v>
      </c>
    </row>
    <row r="33" spans="1:12" ht="13.5">
      <c r="A33" s="40">
        <v>27</v>
      </c>
      <c r="B33" s="33" t="s">
        <v>85</v>
      </c>
      <c r="C33" s="33"/>
      <c r="D33" s="34" t="s">
        <v>24</v>
      </c>
      <c r="E33" s="34">
        <v>8</v>
      </c>
      <c r="F33" s="35">
        <v>2</v>
      </c>
      <c r="G33" s="45">
        <v>10.51</v>
      </c>
      <c r="H33" s="36"/>
      <c r="I33" s="46"/>
      <c r="J33" s="47"/>
      <c r="K33" s="47"/>
      <c r="L33" s="38">
        <v>27</v>
      </c>
    </row>
    <row r="34" spans="1:12" ht="13.5">
      <c r="A34" s="40">
        <v>28</v>
      </c>
      <c r="B34" s="33" t="s">
        <v>86</v>
      </c>
      <c r="C34" s="33"/>
      <c r="D34" s="34" t="s">
        <v>24</v>
      </c>
      <c r="E34" s="34">
        <v>7</v>
      </c>
      <c r="F34" s="35">
        <v>2</v>
      </c>
      <c r="G34" s="45">
        <v>10.65</v>
      </c>
      <c r="H34" s="36"/>
      <c r="I34" s="46"/>
      <c r="J34" s="47"/>
      <c r="K34" s="47"/>
      <c r="L34" s="38">
        <v>28</v>
      </c>
    </row>
    <row r="35" spans="1:12" ht="13.5">
      <c r="A35" s="40">
        <v>29</v>
      </c>
      <c r="B35" s="33" t="s">
        <v>87</v>
      </c>
      <c r="C35" s="33"/>
      <c r="D35" s="34" t="s">
        <v>24</v>
      </c>
      <c r="E35" s="34">
        <v>10</v>
      </c>
      <c r="F35" s="35">
        <v>1</v>
      </c>
      <c r="G35" s="45">
        <v>10.65</v>
      </c>
      <c r="H35" s="36"/>
      <c r="I35" s="46"/>
      <c r="J35" s="47"/>
      <c r="K35" s="47"/>
      <c r="L35" s="38">
        <v>29</v>
      </c>
    </row>
    <row r="36" spans="1:12" ht="13.5">
      <c r="A36" s="40">
        <v>30</v>
      </c>
      <c r="B36" s="33" t="s">
        <v>88</v>
      </c>
      <c r="C36" s="33"/>
      <c r="D36" s="34" t="s">
        <v>17</v>
      </c>
      <c r="E36" s="34">
        <v>9</v>
      </c>
      <c r="F36" s="35">
        <v>3</v>
      </c>
      <c r="G36" s="45">
        <v>10.79</v>
      </c>
      <c r="H36" s="36"/>
      <c r="I36" s="46"/>
      <c r="J36" s="47"/>
      <c r="K36" s="47"/>
      <c r="L36" s="38">
        <v>30</v>
      </c>
    </row>
    <row r="37" spans="1:12" ht="13.5">
      <c r="A37" s="40">
        <v>31</v>
      </c>
      <c r="B37" s="33" t="s">
        <v>89</v>
      </c>
      <c r="C37" s="33"/>
      <c r="D37" s="34" t="s">
        <v>17</v>
      </c>
      <c r="E37" s="34">
        <v>11</v>
      </c>
      <c r="F37" s="35">
        <v>1</v>
      </c>
      <c r="G37" s="45">
        <v>10.86</v>
      </c>
      <c r="H37" s="36"/>
      <c r="I37" s="46"/>
      <c r="J37" s="47"/>
      <c r="K37" s="47"/>
      <c r="L37" s="38">
        <v>31</v>
      </c>
    </row>
    <row r="38" spans="1:12" ht="13.5">
      <c r="A38" s="40">
        <v>32</v>
      </c>
      <c r="B38" s="33" t="s">
        <v>90</v>
      </c>
      <c r="C38" s="33"/>
      <c r="D38" s="34" t="s">
        <v>32</v>
      </c>
      <c r="E38" s="34">
        <v>12</v>
      </c>
      <c r="F38" s="35">
        <v>2</v>
      </c>
      <c r="G38" s="45">
        <v>11.07</v>
      </c>
      <c r="H38" s="36"/>
      <c r="I38" s="46"/>
      <c r="J38" s="47"/>
      <c r="K38" s="47"/>
      <c r="L38" s="38">
        <v>32</v>
      </c>
    </row>
    <row r="39" spans="1:12" ht="13.5">
      <c r="A39" s="40">
        <v>33</v>
      </c>
      <c r="B39" s="33" t="s">
        <v>91</v>
      </c>
      <c r="C39" s="33"/>
      <c r="D39" s="34" t="s">
        <v>17</v>
      </c>
      <c r="E39" s="34">
        <v>5</v>
      </c>
      <c r="F39" s="35">
        <v>1</v>
      </c>
      <c r="G39" s="45">
        <v>11.35</v>
      </c>
      <c r="H39" s="36"/>
      <c r="I39" s="46"/>
      <c r="J39" s="47"/>
      <c r="K39" s="47"/>
      <c r="L39" s="38">
        <v>33</v>
      </c>
    </row>
    <row r="40" spans="1:12" ht="13.5">
      <c r="A40" s="40">
        <v>34</v>
      </c>
      <c r="B40" s="33" t="s">
        <v>92</v>
      </c>
      <c r="C40" s="33"/>
      <c r="D40" s="34" t="s">
        <v>22</v>
      </c>
      <c r="E40" s="34">
        <v>11</v>
      </c>
      <c r="F40" s="35">
        <v>2</v>
      </c>
      <c r="G40" s="45">
        <v>11.84</v>
      </c>
      <c r="H40" s="36"/>
      <c r="I40" s="46"/>
      <c r="J40" s="47"/>
      <c r="K40" s="47"/>
      <c r="L40" s="38">
        <v>34</v>
      </c>
    </row>
    <row r="41" spans="1:12" ht="13.5">
      <c r="A41" s="48">
        <v>35</v>
      </c>
      <c r="B41" s="49" t="s">
        <v>93</v>
      </c>
      <c r="C41" s="49"/>
      <c r="D41" s="50" t="s">
        <v>24</v>
      </c>
      <c r="E41" s="50">
        <v>6</v>
      </c>
      <c r="F41" s="51">
        <v>1</v>
      </c>
      <c r="G41" s="52">
        <v>12.1</v>
      </c>
      <c r="H41" s="53"/>
      <c r="I41" s="54"/>
      <c r="J41" s="55"/>
      <c r="K41" s="55"/>
      <c r="L41" s="38">
        <v>35</v>
      </c>
    </row>
    <row r="42" spans="1:12" ht="13.5">
      <c r="A42" s="57"/>
      <c r="B42" s="58"/>
      <c r="C42" s="58"/>
      <c r="D42" s="57"/>
      <c r="E42" s="57"/>
      <c r="F42" s="57"/>
      <c r="G42" s="59"/>
      <c r="H42" s="60"/>
      <c r="I42" s="59"/>
      <c r="J42" s="57"/>
      <c r="K42" s="57"/>
      <c r="L42" s="65">
        <v>36</v>
      </c>
    </row>
    <row r="43" spans="1:12" ht="13.5">
      <c r="A43" s="57"/>
      <c r="B43" s="58"/>
      <c r="C43" s="58"/>
      <c r="D43" s="57"/>
      <c r="E43" s="57"/>
      <c r="F43" s="57"/>
      <c r="G43" s="59"/>
      <c r="H43" s="60"/>
      <c r="I43" s="59"/>
      <c r="J43" s="57"/>
      <c r="K43" s="57"/>
      <c r="L43" s="65">
        <v>37</v>
      </c>
    </row>
    <row r="44" spans="1:12" ht="13.5">
      <c r="A44" s="57"/>
      <c r="B44" s="58"/>
      <c r="C44" s="58"/>
      <c r="D44" s="57"/>
      <c r="E44" s="57"/>
      <c r="F44" s="57"/>
      <c r="G44" s="59"/>
      <c r="H44" s="60"/>
      <c r="I44" s="59"/>
      <c r="J44" s="57"/>
      <c r="K44" s="57"/>
      <c r="L44" s="65">
        <v>38</v>
      </c>
    </row>
    <row r="45" spans="1:12" ht="13.5">
      <c r="A45" s="57"/>
      <c r="B45" s="58"/>
      <c r="C45" s="58"/>
      <c r="D45" s="57"/>
      <c r="E45" s="57"/>
      <c r="F45" s="57"/>
      <c r="G45" s="59"/>
      <c r="H45" s="60"/>
      <c r="I45" s="59"/>
      <c r="J45" s="57"/>
      <c r="K45" s="57"/>
      <c r="L45" s="65">
        <v>39</v>
      </c>
    </row>
    <row r="46" spans="1:12" ht="13.5">
      <c r="A46" s="57"/>
      <c r="B46" s="58"/>
      <c r="C46" s="58"/>
      <c r="D46" s="57"/>
      <c r="E46" s="57"/>
      <c r="F46" s="57"/>
      <c r="G46" s="59"/>
      <c r="H46" s="60"/>
      <c r="I46" s="59"/>
      <c r="J46" s="57"/>
      <c r="K46" s="57"/>
      <c r="L46" s="65">
        <v>40</v>
      </c>
    </row>
    <row r="47" spans="1:12" ht="13.5">
      <c r="A47" s="57"/>
      <c r="B47" s="58"/>
      <c r="C47" s="58"/>
      <c r="D47" s="57"/>
      <c r="E47" s="57"/>
      <c r="F47" s="57"/>
      <c r="G47" s="59"/>
      <c r="H47" s="60"/>
      <c r="I47" s="59"/>
      <c r="J47" s="57"/>
      <c r="K47" s="57"/>
      <c r="L47" s="65">
        <v>41</v>
      </c>
    </row>
    <row r="48" spans="1:12" ht="13.5">
      <c r="A48" s="57"/>
      <c r="B48" s="58"/>
      <c r="C48" s="58"/>
      <c r="D48" s="57"/>
      <c r="E48" s="57"/>
      <c r="F48" s="57"/>
      <c r="G48" s="59"/>
      <c r="H48" s="60"/>
      <c r="I48" s="59"/>
      <c r="J48" s="57"/>
      <c r="K48" s="57"/>
      <c r="L48" s="65">
        <v>42</v>
      </c>
    </row>
    <row r="49" spans="1:12" ht="13.5">
      <c r="A49" s="57"/>
      <c r="B49" s="58"/>
      <c r="C49" s="58"/>
      <c r="D49" s="57"/>
      <c r="E49" s="57"/>
      <c r="F49" s="57"/>
      <c r="G49" s="59"/>
      <c r="H49" s="60"/>
      <c r="I49" s="59"/>
      <c r="J49" s="57"/>
      <c r="K49" s="57"/>
      <c r="L49" s="65">
        <v>43</v>
      </c>
    </row>
    <row r="50" spans="1:12" ht="13.5">
      <c r="A50" s="57"/>
      <c r="B50" s="58"/>
      <c r="C50" s="58"/>
      <c r="D50" s="57"/>
      <c r="E50" s="57"/>
      <c r="F50" s="57"/>
      <c r="G50" s="59"/>
      <c r="H50" s="60"/>
      <c r="I50" s="59"/>
      <c r="J50" s="57"/>
      <c r="K50" s="57"/>
      <c r="L50" s="65">
        <v>44</v>
      </c>
    </row>
    <row r="51" spans="1:12" ht="13.5">
      <c r="A51" s="57"/>
      <c r="B51" s="58"/>
      <c r="C51" s="58"/>
      <c r="D51" s="57"/>
      <c r="E51" s="57"/>
      <c r="F51" s="57"/>
      <c r="G51" s="59"/>
      <c r="H51" s="60"/>
      <c r="I51" s="59"/>
      <c r="J51" s="57"/>
      <c r="K51" s="57"/>
      <c r="L51" s="65">
        <v>45</v>
      </c>
    </row>
    <row r="52" spans="1:12" ht="13.5">
      <c r="A52" s="57"/>
      <c r="B52" s="58"/>
      <c r="C52" s="58"/>
      <c r="D52" s="57"/>
      <c r="E52" s="57"/>
      <c r="F52" s="57"/>
      <c r="G52" s="59"/>
      <c r="H52" s="60"/>
      <c r="I52" s="59"/>
      <c r="J52" s="57"/>
      <c r="K52" s="57"/>
      <c r="L52" s="65">
        <v>46</v>
      </c>
    </row>
    <row r="53" spans="1:12" ht="13.5">
      <c r="A53" s="57"/>
      <c r="B53" s="58"/>
      <c r="C53" s="58"/>
      <c r="D53" s="57"/>
      <c r="E53" s="57"/>
      <c r="F53" s="57"/>
      <c r="G53" s="59"/>
      <c r="H53" s="60"/>
      <c r="I53" s="59"/>
      <c r="J53" s="57"/>
      <c r="K53" s="57"/>
      <c r="L53" s="65"/>
    </row>
    <row r="54" spans="1:12" ht="14.25" thickBot="1">
      <c r="A54" s="57"/>
      <c r="B54" s="58"/>
      <c r="C54" s="58"/>
      <c r="D54" s="57"/>
      <c r="E54" s="57"/>
      <c r="F54" s="57"/>
      <c r="G54" s="59"/>
      <c r="H54" s="60"/>
      <c r="I54" s="59"/>
      <c r="J54" s="57"/>
      <c r="K54" s="57"/>
      <c r="L54" s="66"/>
    </row>
    <row r="55" spans="1:11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printOptions/>
  <pageMargins left="0.66" right="0.13" top="0.45" bottom="0.73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SheetLayoutView="100" workbookViewId="0" topLeftCell="A2">
      <selection activeCell="B16" sqref="B16:B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15.57421875" style="0" customWidth="1"/>
    <col min="7" max="7" width="9.8515625" style="0" bestFit="1" customWidth="1"/>
  </cols>
  <sheetData>
    <row r="1" spans="1:7" ht="18.75" hidden="1">
      <c r="A1" s="1"/>
      <c r="B1" s="2"/>
      <c r="C1" s="2"/>
      <c r="D1" s="2"/>
      <c r="E1" s="3"/>
      <c r="F1" s="3"/>
      <c r="G1" s="3"/>
    </row>
    <row r="2" spans="1:6" ht="18.75">
      <c r="A2" s="1"/>
      <c r="B2" s="6" t="s">
        <v>98</v>
      </c>
      <c r="C2" s="7" t="s">
        <v>99</v>
      </c>
      <c r="D2" s="8"/>
      <c r="E2" s="9" t="s">
        <v>1</v>
      </c>
      <c r="F2" s="69" t="s">
        <v>100</v>
      </c>
    </row>
    <row r="3" spans="1:7" ht="0.75" customHeight="1">
      <c r="A3" s="1"/>
      <c r="B3" s="2"/>
      <c r="C3" s="2"/>
      <c r="D3" s="2"/>
      <c r="E3" s="6"/>
      <c r="F3" s="3"/>
      <c r="G3" s="3"/>
    </row>
    <row r="4" spans="1:7" ht="21" customHeight="1">
      <c r="A4" s="1"/>
      <c r="B4" s="2"/>
      <c r="C4" s="72"/>
      <c r="D4" s="13"/>
      <c r="E4" s="12"/>
      <c r="F4" s="71" t="s">
        <v>112</v>
      </c>
      <c r="G4" s="12"/>
    </row>
    <row r="5" spans="1:7" ht="18.75" hidden="1">
      <c r="A5" s="1"/>
      <c r="B5" s="2"/>
      <c r="C5" s="2"/>
      <c r="D5" s="2"/>
      <c r="E5" s="3"/>
      <c r="F5" s="3"/>
      <c r="G5" s="3"/>
    </row>
    <row r="6" spans="1:7" ht="93">
      <c r="A6" s="16" t="s">
        <v>118</v>
      </c>
      <c r="B6" s="62" t="s">
        <v>108</v>
      </c>
      <c r="C6" s="61" t="s">
        <v>6</v>
      </c>
      <c r="D6" s="17" t="s">
        <v>7</v>
      </c>
      <c r="E6" s="18" t="s">
        <v>103</v>
      </c>
      <c r="F6" s="19" t="s">
        <v>104</v>
      </c>
      <c r="G6" s="20" t="s">
        <v>105</v>
      </c>
    </row>
    <row r="7" spans="1:7" ht="13.5">
      <c r="A7" s="24">
        <v>1</v>
      </c>
      <c r="B7" s="25" t="s">
        <v>60</v>
      </c>
      <c r="C7" s="25"/>
      <c r="D7" s="26" t="s">
        <v>32</v>
      </c>
      <c r="E7" s="26">
        <v>338</v>
      </c>
      <c r="F7" s="27">
        <v>325</v>
      </c>
      <c r="G7" s="121">
        <v>338</v>
      </c>
    </row>
    <row r="8" spans="1:7" ht="13.5">
      <c r="A8" s="24">
        <v>2</v>
      </c>
      <c r="B8" s="33" t="s">
        <v>65</v>
      </c>
      <c r="C8" s="33"/>
      <c r="D8" s="34" t="s">
        <v>32</v>
      </c>
      <c r="E8" s="34">
        <v>254</v>
      </c>
      <c r="F8" s="35">
        <v>292</v>
      </c>
      <c r="G8" s="123">
        <v>292</v>
      </c>
    </row>
    <row r="9" spans="1:7" ht="13.5">
      <c r="A9" s="24">
        <v>3</v>
      </c>
      <c r="B9" s="33" t="s">
        <v>78</v>
      </c>
      <c r="C9" s="33"/>
      <c r="D9" s="34" t="s">
        <v>19</v>
      </c>
      <c r="E9" s="34">
        <v>279</v>
      </c>
      <c r="F9" s="35">
        <v>230</v>
      </c>
      <c r="G9" s="123">
        <v>279</v>
      </c>
    </row>
    <row r="10" spans="1:7" ht="13.5">
      <c r="A10" s="24">
        <v>4</v>
      </c>
      <c r="B10" s="33" t="s">
        <v>61</v>
      </c>
      <c r="C10" s="33"/>
      <c r="D10" s="34" t="s">
        <v>22</v>
      </c>
      <c r="E10" s="34">
        <v>270</v>
      </c>
      <c r="F10" s="35">
        <v>278</v>
      </c>
      <c r="G10" s="123">
        <v>278</v>
      </c>
    </row>
    <row r="11" spans="1:7" ht="13.5">
      <c r="A11" s="24">
        <v>5</v>
      </c>
      <c r="B11" s="33" t="s">
        <v>58</v>
      </c>
      <c r="C11" s="33"/>
      <c r="D11" s="34" t="s">
        <v>19</v>
      </c>
      <c r="E11" s="34">
        <v>250</v>
      </c>
      <c r="F11" s="35">
        <v>270</v>
      </c>
      <c r="G11" s="123">
        <v>270</v>
      </c>
    </row>
    <row r="12" spans="1:7" ht="13.5">
      <c r="A12" s="24">
        <v>6</v>
      </c>
      <c r="B12" s="33" t="s">
        <v>79</v>
      </c>
      <c r="C12" s="33"/>
      <c r="D12" s="26" t="s">
        <v>17</v>
      </c>
      <c r="E12" s="34">
        <v>209</v>
      </c>
      <c r="F12" s="35">
        <v>261</v>
      </c>
      <c r="G12" s="123">
        <v>261</v>
      </c>
    </row>
    <row r="13" spans="1:7" ht="13.5">
      <c r="A13" s="24">
        <v>7</v>
      </c>
      <c r="B13" s="33" t="s">
        <v>64</v>
      </c>
      <c r="C13" s="33"/>
      <c r="D13" s="34" t="s">
        <v>32</v>
      </c>
      <c r="E13" s="34">
        <v>233</v>
      </c>
      <c r="F13" s="35">
        <v>247</v>
      </c>
      <c r="G13" s="123">
        <v>247</v>
      </c>
    </row>
    <row r="14" spans="1:7" ht="13.5">
      <c r="A14" s="24">
        <v>8</v>
      </c>
      <c r="B14" s="33" t="s">
        <v>68</v>
      </c>
      <c r="C14" s="33"/>
      <c r="D14" s="34" t="s">
        <v>22</v>
      </c>
      <c r="E14" s="34">
        <v>209</v>
      </c>
      <c r="F14" s="35">
        <v>244</v>
      </c>
      <c r="G14" s="123">
        <v>244</v>
      </c>
    </row>
    <row r="15" spans="1:7" ht="13.5">
      <c r="A15" s="24">
        <v>9</v>
      </c>
      <c r="B15" s="33" t="s">
        <v>59</v>
      </c>
      <c r="C15" s="33"/>
      <c r="D15" s="34" t="s">
        <v>22</v>
      </c>
      <c r="E15" s="34">
        <v>232</v>
      </c>
      <c r="F15" s="35">
        <v>238</v>
      </c>
      <c r="G15" s="123">
        <v>238</v>
      </c>
    </row>
    <row r="16" spans="1:7" ht="13.5">
      <c r="A16" s="24">
        <v>10</v>
      </c>
      <c r="B16" s="126" t="s">
        <v>77</v>
      </c>
      <c r="C16" s="41"/>
      <c r="D16" s="34" t="s">
        <v>32</v>
      </c>
      <c r="E16" s="34"/>
      <c r="F16" s="35">
        <v>230</v>
      </c>
      <c r="G16" s="123">
        <v>230</v>
      </c>
    </row>
    <row r="17" spans="1:7" ht="13.5">
      <c r="A17" s="24">
        <v>11</v>
      </c>
      <c r="B17" s="126" t="s">
        <v>71</v>
      </c>
      <c r="C17" s="41"/>
      <c r="D17" s="26" t="s">
        <v>32</v>
      </c>
      <c r="E17" s="34"/>
      <c r="F17" s="35">
        <v>228</v>
      </c>
      <c r="G17" s="123">
        <v>228</v>
      </c>
    </row>
    <row r="18" spans="1:7" ht="13.5">
      <c r="A18" s="24">
        <v>12</v>
      </c>
      <c r="B18" s="33" t="s">
        <v>67</v>
      </c>
      <c r="C18" s="33"/>
      <c r="D18" s="34" t="s">
        <v>22</v>
      </c>
      <c r="E18" s="34">
        <v>204</v>
      </c>
      <c r="F18" s="35">
        <v>228</v>
      </c>
      <c r="G18" s="123">
        <v>228</v>
      </c>
    </row>
    <row r="19" spans="1:7" ht="13.5">
      <c r="A19" s="24">
        <v>13</v>
      </c>
      <c r="B19" s="33" t="s">
        <v>81</v>
      </c>
      <c r="C19" s="33"/>
      <c r="D19" s="34" t="s">
        <v>22</v>
      </c>
      <c r="E19" s="34">
        <v>213</v>
      </c>
      <c r="F19" s="35"/>
      <c r="G19" s="123">
        <v>226</v>
      </c>
    </row>
    <row r="20" spans="1:7" ht="13.5">
      <c r="A20" s="24">
        <v>14</v>
      </c>
      <c r="B20" s="33" t="s">
        <v>72</v>
      </c>
      <c r="C20" s="33"/>
      <c r="D20" s="34" t="s">
        <v>22</v>
      </c>
      <c r="E20" s="34">
        <v>209</v>
      </c>
      <c r="F20" s="35">
        <v>226</v>
      </c>
      <c r="G20" s="123">
        <v>226</v>
      </c>
    </row>
    <row r="21" spans="1:7" ht="13.5">
      <c r="A21" s="24">
        <v>15</v>
      </c>
      <c r="B21" s="33" t="s">
        <v>83</v>
      </c>
      <c r="C21" s="33"/>
      <c r="D21" s="34" t="s">
        <v>17</v>
      </c>
      <c r="E21" s="34">
        <v>221</v>
      </c>
      <c r="F21" s="35">
        <v>207</v>
      </c>
      <c r="G21" s="123">
        <v>221</v>
      </c>
    </row>
    <row r="22" spans="1:7" ht="13.5">
      <c r="A22" s="24">
        <v>16</v>
      </c>
      <c r="B22" s="33" t="s">
        <v>69</v>
      </c>
      <c r="C22" s="33"/>
      <c r="D22" s="26" t="s">
        <v>17</v>
      </c>
      <c r="E22" s="34">
        <v>217</v>
      </c>
      <c r="F22" s="35">
        <v>215</v>
      </c>
      <c r="G22" s="123">
        <v>217</v>
      </c>
    </row>
    <row r="23" spans="1:7" ht="13.5">
      <c r="A23" s="24">
        <v>17</v>
      </c>
      <c r="B23" s="33" t="s">
        <v>75</v>
      </c>
      <c r="C23" s="33"/>
      <c r="D23" s="34" t="s">
        <v>19</v>
      </c>
      <c r="E23" s="34">
        <v>203</v>
      </c>
      <c r="F23" s="35">
        <v>215</v>
      </c>
      <c r="G23" s="123">
        <v>215</v>
      </c>
    </row>
    <row r="24" spans="1:7" ht="13.5">
      <c r="A24" s="24">
        <v>18</v>
      </c>
      <c r="B24" s="33" t="s">
        <v>73</v>
      </c>
      <c r="C24" s="33"/>
      <c r="D24" s="34" t="s">
        <v>24</v>
      </c>
      <c r="E24" s="34">
        <v>168</v>
      </c>
      <c r="F24" s="35">
        <v>207</v>
      </c>
      <c r="G24" s="123">
        <v>207</v>
      </c>
    </row>
    <row r="25" spans="1:7" ht="13.5">
      <c r="A25" s="24">
        <v>19</v>
      </c>
      <c r="B25" s="33" t="s">
        <v>62</v>
      </c>
      <c r="C25" s="33"/>
      <c r="D25" s="34" t="s">
        <v>22</v>
      </c>
      <c r="E25" s="34">
        <v>127</v>
      </c>
      <c r="F25" s="35">
        <v>207</v>
      </c>
      <c r="G25" s="123">
        <v>207</v>
      </c>
    </row>
    <row r="26" spans="1:7" ht="13.5">
      <c r="A26" s="24">
        <v>20</v>
      </c>
      <c r="B26" s="33" t="s">
        <v>66</v>
      </c>
      <c r="C26" s="33"/>
      <c r="D26" s="34" t="s">
        <v>24</v>
      </c>
      <c r="E26" s="34">
        <v>158</v>
      </c>
      <c r="F26" s="35">
        <v>202</v>
      </c>
      <c r="G26" s="123">
        <v>202</v>
      </c>
    </row>
    <row r="27" spans="1:7" ht="13.5">
      <c r="A27" s="24">
        <v>21</v>
      </c>
      <c r="B27" s="33" t="s">
        <v>82</v>
      </c>
      <c r="C27" s="33"/>
      <c r="D27" s="26" t="s">
        <v>22</v>
      </c>
      <c r="E27" s="34">
        <v>154</v>
      </c>
      <c r="F27" s="35">
        <v>199</v>
      </c>
      <c r="G27" s="123">
        <v>199</v>
      </c>
    </row>
    <row r="28" spans="1:7" ht="13.5">
      <c r="A28" s="24">
        <v>22</v>
      </c>
      <c r="B28" s="33" t="s">
        <v>63</v>
      </c>
      <c r="C28" s="33"/>
      <c r="D28" s="34" t="s">
        <v>22</v>
      </c>
      <c r="E28" s="34">
        <v>189</v>
      </c>
      <c r="F28" s="35">
        <v>165</v>
      </c>
      <c r="G28" s="123">
        <v>189</v>
      </c>
    </row>
    <row r="29" spans="1:7" ht="13.5">
      <c r="A29" s="24">
        <v>23</v>
      </c>
      <c r="B29" s="33" t="s">
        <v>89</v>
      </c>
      <c r="C29" s="33"/>
      <c r="D29" s="34" t="s">
        <v>17</v>
      </c>
      <c r="E29" s="34">
        <v>170</v>
      </c>
      <c r="F29" s="35">
        <v>182</v>
      </c>
      <c r="G29" s="123">
        <v>182</v>
      </c>
    </row>
    <row r="30" spans="1:7" ht="13.5">
      <c r="A30" s="24">
        <v>24</v>
      </c>
      <c r="B30" s="33" t="s">
        <v>92</v>
      </c>
      <c r="C30" s="33"/>
      <c r="D30" s="34" t="s">
        <v>22</v>
      </c>
      <c r="E30" s="34">
        <v>182</v>
      </c>
      <c r="F30" s="35">
        <v>149</v>
      </c>
      <c r="G30" s="123">
        <v>182</v>
      </c>
    </row>
    <row r="31" spans="1:7" ht="13.5">
      <c r="A31" s="24">
        <v>25</v>
      </c>
      <c r="B31" s="33" t="s">
        <v>76</v>
      </c>
      <c r="C31" s="33"/>
      <c r="D31" s="34" t="s">
        <v>24</v>
      </c>
      <c r="E31" s="34">
        <v>180</v>
      </c>
      <c r="F31" s="35">
        <v>178</v>
      </c>
      <c r="G31" s="123">
        <v>180</v>
      </c>
    </row>
    <row r="32" spans="1:7" ht="13.5">
      <c r="A32" s="24">
        <v>26</v>
      </c>
      <c r="B32" s="33" t="s">
        <v>85</v>
      </c>
      <c r="C32" s="33"/>
      <c r="D32" s="34" t="s">
        <v>24</v>
      </c>
      <c r="E32" s="34">
        <v>178</v>
      </c>
      <c r="F32" s="35">
        <v>172</v>
      </c>
      <c r="G32" s="123">
        <v>178</v>
      </c>
    </row>
    <row r="33" spans="1:7" ht="13.5">
      <c r="A33" s="24">
        <v>27</v>
      </c>
      <c r="B33" s="33" t="s">
        <v>91</v>
      </c>
      <c r="C33" s="33"/>
      <c r="D33" s="34" t="s">
        <v>17</v>
      </c>
      <c r="E33" s="34">
        <v>155</v>
      </c>
      <c r="F33" s="35">
        <v>165</v>
      </c>
      <c r="G33" s="123">
        <v>165</v>
      </c>
    </row>
    <row r="34" spans="1:7" ht="18.75">
      <c r="A34" s="24">
        <v>28</v>
      </c>
      <c r="B34" s="107" t="s">
        <v>90</v>
      </c>
      <c r="C34" s="140"/>
      <c r="D34" s="108" t="s">
        <v>32</v>
      </c>
      <c r="E34" s="141">
        <v>130</v>
      </c>
      <c r="F34" s="142">
        <v>160</v>
      </c>
      <c r="G34" s="143">
        <v>160</v>
      </c>
    </row>
    <row r="35" spans="1:7" ht="13.5">
      <c r="A35" s="24">
        <v>29</v>
      </c>
      <c r="B35" s="33" t="s">
        <v>87</v>
      </c>
      <c r="C35" s="33"/>
      <c r="D35" s="34" t="s">
        <v>24</v>
      </c>
      <c r="E35" s="34">
        <v>120</v>
      </c>
      <c r="F35" s="35">
        <v>160</v>
      </c>
      <c r="G35" s="123">
        <v>160</v>
      </c>
    </row>
    <row r="36" spans="1:7" ht="13.5">
      <c r="A36" s="24">
        <v>30</v>
      </c>
      <c r="B36" s="33" t="s">
        <v>74</v>
      </c>
      <c r="C36" s="33"/>
      <c r="D36" s="34" t="s">
        <v>22</v>
      </c>
      <c r="E36" s="34">
        <v>153</v>
      </c>
      <c r="F36" s="35">
        <v>149</v>
      </c>
      <c r="G36" s="123">
        <v>153</v>
      </c>
    </row>
    <row r="37" spans="1:7" ht="13.5">
      <c r="A37" s="24">
        <v>31</v>
      </c>
      <c r="B37" s="33" t="s">
        <v>80</v>
      </c>
      <c r="C37" s="33"/>
      <c r="D37" s="34" t="s">
        <v>24</v>
      </c>
      <c r="E37" s="34">
        <v>125</v>
      </c>
      <c r="F37" s="35">
        <v>150</v>
      </c>
      <c r="G37" s="123">
        <v>150</v>
      </c>
    </row>
    <row r="38" spans="1:7" ht="13.5">
      <c r="A38" s="24">
        <v>32</v>
      </c>
      <c r="B38" s="33" t="s">
        <v>86</v>
      </c>
      <c r="C38" s="33"/>
      <c r="D38" s="34" t="s">
        <v>24</v>
      </c>
      <c r="E38" s="34">
        <v>148</v>
      </c>
      <c r="F38" s="35">
        <v>145</v>
      </c>
      <c r="G38" s="123">
        <v>148</v>
      </c>
    </row>
    <row r="39" spans="1:7" ht="13.5">
      <c r="A39" s="24">
        <v>33</v>
      </c>
      <c r="B39" s="33" t="s">
        <v>97</v>
      </c>
      <c r="C39" s="33"/>
      <c r="D39" s="34" t="s">
        <v>17</v>
      </c>
      <c r="E39" s="34">
        <v>75</v>
      </c>
      <c r="F39" s="35">
        <v>148</v>
      </c>
      <c r="G39" s="123">
        <v>148</v>
      </c>
    </row>
    <row r="40" spans="1:7" ht="13.5">
      <c r="A40" s="24">
        <v>34</v>
      </c>
      <c r="B40" s="33" t="s">
        <v>88</v>
      </c>
      <c r="C40" s="33"/>
      <c r="D40" s="34" t="s">
        <v>17</v>
      </c>
      <c r="E40" s="34">
        <v>130</v>
      </c>
      <c r="F40" s="35"/>
      <c r="G40" s="123">
        <v>130</v>
      </c>
    </row>
    <row r="41" spans="1:7" ht="13.5">
      <c r="A41" s="24">
        <v>35</v>
      </c>
      <c r="B41" s="33" t="s">
        <v>93</v>
      </c>
      <c r="C41" s="33"/>
      <c r="D41" s="34" t="s">
        <v>24</v>
      </c>
      <c r="E41" s="34">
        <v>114</v>
      </c>
      <c r="F41" s="35">
        <v>112</v>
      </c>
      <c r="G41" s="123">
        <v>114</v>
      </c>
    </row>
    <row r="42" spans="1:7" ht="13.5">
      <c r="A42" s="24">
        <v>36</v>
      </c>
      <c r="B42" s="33" t="s">
        <v>84</v>
      </c>
      <c r="C42" s="33"/>
      <c r="D42" s="34" t="s">
        <v>24</v>
      </c>
      <c r="E42" s="34">
        <v>112</v>
      </c>
      <c r="F42" s="35"/>
      <c r="G42" s="123">
        <v>112</v>
      </c>
    </row>
    <row r="43" spans="1:7" ht="13.5">
      <c r="A43" s="24">
        <v>37</v>
      </c>
      <c r="B43" s="49" t="s">
        <v>94</v>
      </c>
      <c r="C43" s="49"/>
      <c r="D43" s="50" t="s">
        <v>24</v>
      </c>
      <c r="E43" s="50">
        <v>90</v>
      </c>
      <c r="F43" s="51">
        <v>99</v>
      </c>
      <c r="G43" s="131">
        <v>99</v>
      </c>
    </row>
    <row r="44" spans="1:7" ht="13.5">
      <c r="A44" s="57"/>
      <c r="B44" s="58"/>
      <c r="C44" s="58"/>
      <c r="D44" s="57"/>
      <c r="E44" s="57"/>
      <c r="F44" s="57"/>
      <c r="G44" s="59"/>
    </row>
    <row r="45" spans="1:7" ht="13.5">
      <c r="A45" s="57"/>
      <c r="B45" s="58"/>
      <c r="C45" s="58"/>
      <c r="D45" s="57"/>
      <c r="E45" s="57"/>
      <c r="F45" s="57"/>
      <c r="G45" s="59"/>
    </row>
    <row r="46" spans="1:7" ht="13.5">
      <c r="A46" s="57"/>
      <c r="B46" s="58"/>
      <c r="C46" s="58"/>
      <c r="D46" s="57"/>
      <c r="E46" s="57"/>
      <c r="F46" s="57"/>
      <c r="G46" s="59"/>
    </row>
    <row r="47" spans="1:7" ht="13.5">
      <c r="A47" s="57"/>
      <c r="B47" s="58"/>
      <c r="C47" s="58"/>
      <c r="D47" s="57"/>
      <c r="E47" s="57"/>
      <c r="F47" s="57"/>
      <c r="G47" s="59"/>
    </row>
    <row r="48" spans="1:7" ht="13.5">
      <c r="A48" s="57"/>
      <c r="B48" s="58"/>
      <c r="C48" s="58"/>
      <c r="D48" s="57"/>
      <c r="E48" s="57"/>
      <c r="F48" s="57"/>
      <c r="G48" s="59"/>
    </row>
    <row r="49" spans="1:7" ht="13.5">
      <c r="A49" s="57"/>
      <c r="B49" s="58"/>
      <c r="C49" s="58"/>
      <c r="D49" s="57"/>
      <c r="E49" s="57"/>
      <c r="F49" s="57"/>
      <c r="G49" s="59"/>
    </row>
    <row r="50" spans="1:7" ht="13.5">
      <c r="A50" s="57"/>
      <c r="B50" s="58"/>
      <c r="C50" s="58"/>
      <c r="D50" s="57"/>
      <c r="E50" s="57"/>
      <c r="F50" s="57"/>
      <c r="G50" s="59"/>
    </row>
    <row r="51" spans="1:7" ht="13.5">
      <c r="A51" s="57"/>
      <c r="B51" s="58"/>
      <c r="C51" s="58"/>
      <c r="D51" s="57"/>
      <c r="E51" s="57"/>
      <c r="F51" s="57"/>
      <c r="G51" s="59"/>
    </row>
    <row r="52" spans="1:7" ht="18.75">
      <c r="A52" s="57"/>
      <c r="B52" s="144"/>
      <c r="C52" s="2"/>
      <c r="D52" s="86"/>
      <c r="E52" s="3"/>
      <c r="F52" s="3"/>
      <c r="G52" s="145"/>
    </row>
    <row r="53" spans="1:7" ht="13.5">
      <c r="A53" s="57"/>
      <c r="B53" s="146"/>
      <c r="C53" s="146"/>
      <c r="D53" s="146"/>
      <c r="E53" s="146"/>
      <c r="F53" s="146"/>
      <c r="G53" s="146"/>
    </row>
    <row r="54" spans="1:7" ht="13.5">
      <c r="A54" s="57"/>
      <c r="B54" s="146"/>
      <c r="C54" s="146"/>
      <c r="D54" s="146"/>
      <c r="E54" s="146"/>
      <c r="F54" s="146"/>
      <c r="G54" s="146"/>
    </row>
    <row r="55" spans="1:7" ht="13.5">
      <c r="A55" s="57"/>
      <c r="B55" s="146"/>
      <c r="C55" s="146"/>
      <c r="D55" s="146"/>
      <c r="E55" s="146"/>
      <c r="F55" s="146"/>
      <c r="G55" s="146"/>
    </row>
    <row r="56" spans="1:7" ht="13.5">
      <c r="A56" s="57"/>
      <c r="B56" s="146"/>
      <c r="C56" s="146"/>
      <c r="D56" s="146"/>
      <c r="E56" s="146"/>
      <c r="F56" s="146"/>
      <c r="G56" s="146"/>
    </row>
    <row r="57" spans="1:7" ht="13.5">
      <c r="A57" s="57"/>
      <c r="B57" s="146"/>
      <c r="C57" s="146"/>
      <c r="D57" s="146"/>
      <c r="E57" s="146"/>
      <c r="F57" s="146"/>
      <c r="G57" s="146"/>
    </row>
    <row r="58" spans="1:7" ht="13.5">
      <c r="A58" s="57"/>
      <c r="B58" s="146"/>
      <c r="C58" s="146"/>
      <c r="D58" s="146"/>
      <c r="E58" s="146"/>
      <c r="F58" s="146"/>
      <c r="G58" s="146"/>
    </row>
    <row r="59" spans="1:7" ht="13.5">
      <c r="A59" s="57"/>
      <c r="B59" s="146"/>
      <c r="C59" s="146"/>
      <c r="D59" s="146"/>
      <c r="E59" s="146"/>
      <c r="F59" s="146"/>
      <c r="G59" s="146"/>
    </row>
    <row r="60" spans="1:7" ht="13.5">
      <c r="A60" s="57"/>
      <c r="B60" s="146"/>
      <c r="C60" s="146"/>
      <c r="D60" s="146"/>
      <c r="E60" s="146"/>
      <c r="F60" s="146"/>
      <c r="G60" s="146"/>
    </row>
    <row r="61" spans="1:7" ht="13.5">
      <c r="A61" s="57"/>
      <c r="B61" s="146"/>
      <c r="C61" s="146"/>
      <c r="D61" s="146"/>
      <c r="E61" s="146"/>
      <c r="F61" s="146"/>
      <c r="G61" s="146"/>
    </row>
    <row r="62" spans="1:7" ht="13.5">
      <c r="A62" s="57"/>
      <c r="B62" s="146"/>
      <c r="C62" s="146"/>
      <c r="D62" s="146"/>
      <c r="E62" s="146"/>
      <c r="F62" s="146"/>
      <c r="G62" s="146"/>
    </row>
    <row r="63" spans="1:7" ht="13.5">
      <c r="A63" s="57"/>
      <c r="B63" s="146"/>
      <c r="C63" s="146"/>
      <c r="D63" s="146"/>
      <c r="E63" s="146"/>
      <c r="F63" s="146"/>
      <c r="G63" s="146"/>
    </row>
    <row r="64" spans="1:7" ht="13.5">
      <c r="A64" s="57"/>
      <c r="B64" s="146"/>
      <c r="C64" s="146"/>
      <c r="D64" s="146"/>
      <c r="E64" s="146"/>
      <c r="F64" s="146"/>
      <c r="G64" s="146"/>
    </row>
    <row r="65" spans="1:7" ht="13.5">
      <c r="A65" s="57"/>
      <c r="B65" s="146"/>
      <c r="C65" s="146"/>
      <c r="D65" s="146"/>
      <c r="E65" s="146"/>
      <c r="F65" s="146"/>
      <c r="G65" s="146"/>
    </row>
    <row r="66" spans="1:7" ht="13.5">
      <c r="A66" s="57"/>
      <c r="B66" s="146"/>
      <c r="C66" s="146"/>
      <c r="D66" s="146"/>
      <c r="E66" s="146"/>
      <c r="F66" s="146"/>
      <c r="G66" s="146"/>
    </row>
    <row r="67" spans="1:7" ht="13.5">
      <c r="A67" s="57"/>
      <c r="B67" s="146"/>
      <c r="C67" s="146"/>
      <c r="D67" s="146"/>
      <c r="E67" s="146"/>
      <c r="F67" s="146"/>
      <c r="G67" s="146"/>
    </row>
    <row r="68" spans="1:7" ht="13.5">
      <c r="A68" s="57"/>
      <c r="B68" s="146"/>
      <c r="C68" s="146"/>
      <c r="D68" s="146"/>
      <c r="E68" s="146"/>
      <c r="F68" s="146"/>
      <c r="G68" s="146"/>
    </row>
    <row r="69" spans="1:7" ht="13.5">
      <c r="A69" s="57"/>
      <c r="B69" s="146"/>
      <c r="C69" s="146"/>
      <c r="D69" s="146"/>
      <c r="E69" s="146"/>
      <c r="F69" s="146"/>
      <c r="G69" s="146"/>
    </row>
    <row r="70" spans="1:7" ht="13.5">
      <c r="A70" s="57"/>
      <c r="B70" s="146"/>
      <c r="C70" s="146"/>
      <c r="D70" s="146"/>
      <c r="E70" s="146"/>
      <c r="F70" s="146"/>
      <c r="G70" s="146"/>
    </row>
    <row r="71" spans="1:7" ht="13.5">
      <c r="A71" s="57"/>
      <c r="B71" s="146"/>
      <c r="C71" s="146"/>
      <c r="D71" s="146"/>
      <c r="E71" s="146"/>
      <c r="F71" s="146"/>
      <c r="G71" s="146"/>
    </row>
    <row r="72" spans="1:7" ht="13.5">
      <c r="A72" s="57"/>
      <c r="B72" s="146"/>
      <c r="C72" s="146"/>
      <c r="D72" s="146"/>
      <c r="E72" s="146"/>
      <c r="F72" s="146"/>
      <c r="G72" s="146"/>
    </row>
    <row r="73" spans="1:7" ht="13.5">
      <c r="A73" s="57"/>
      <c r="B73" s="146"/>
      <c r="C73" s="146"/>
      <c r="D73" s="146"/>
      <c r="E73" s="146"/>
      <c r="F73" s="146"/>
      <c r="G73" s="146"/>
    </row>
    <row r="74" spans="1:7" ht="13.5">
      <c r="A74" s="57"/>
      <c r="B74" s="146"/>
      <c r="C74" s="146"/>
      <c r="D74" s="146"/>
      <c r="E74" s="146"/>
      <c r="F74" s="146"/>
      <c r="G74" s="146"/>
    </row>
    <row r="75" spans="1:7" ht="13.5">
      <c r="A75" s="57"/>
      <c r="B75" s="146"/>
      <c r="C75" s="146"/>
      <c r="D75" s="146"/>
      <c r="E75" s="146"/>
      <c r="F75" s="146"/>
      <c r="G75" s="146"/>
    </row>
    <row r="76" spans="1:7" ht="13.5">
      <c r="A76" s="57"/>
      <c r="B76" s="146"/>
      <c r="C76" s="146"/>
      <c r="D76" s="146"/>
      <c r="E76" s="146"/>
      <c r="F76" s="146"/>
      <c r="G76" s="146"/>
    </row>
    <row r="77" spans="1:7" ht="13.5">
      <c r="A77" s="57"/>
      <c r="B77" s="146"/>
      <c r="C77" s="146"/>
      <c r="D77" s="146"/>
      <c r="E77" s="146"/>
      <c r="F77" s="146"/>
      <c r="G77" s="146"/>
    </row>
    <row r="78" spans="1:7" ht="13.5">
      <c r="A78" s="57"/>
      <c r="B78" s="146"/>
      <c r="C78" s="146"/>
      <c r="D78" s="146"/>
      <c r="E78" s="146"/>
      <c r="F78" s="146"/>
      <c r="G78" s="146"/>
    </row>
    <row r="79" spans="1:7" ht="13.5">
      <c r="A79" s="57"/>
      <c r="B79" s="146"/>
      <c r="C79" s="146"/>
      <c r="D79" s="146"/>
      <c r="E79" s="146"/>
      <c r="F79" s="146"/>
      <c r="G79" s="146"/>
    </row>
    <row r="80" spans="1:7" ht="13.5">
      <c r="A80" s="57"/>
      <c r="B80" s="146"/>
      <c r="C80" s="146"/>
      <c r="D80" s="146"/>
      <c r="E80" s="146"/>
      <c r="F80" s="146"/>
      <c r="G80" s="146"/>
    </row>
    <row r="81" spans="1:7" ht="13.5">
      <c r="A81" s="57"/>
      <c r="B81" s="146"/>
      <c r="C81" s="146"/>
      <c r="D81" s="146"/>
      <c r="E81" s="146"/>
      <c r="F81" s="146"/>
      <c r="G81" s="146"/>
    </row>
    <row r="82" spans="1:7" ht="13.5">
      <c r="A82" s="57"/>
      <c r="B82" s="146"/>
      <c r="C82" s="146"/>
      <c r="D82" s="146"/>
      <c r="E82" s="146"/>
      <c r="F82" s="146"/>
      <c r="G82" s="146"/>
    </row>
    <row r="83" spans="1:7" ht="13.5">
      <c r="A83" s="57"/>
      <c r="B83" s="146"/>
      <c r="C83" s="146"/>
      <c r="D83" s="146"/>
      <c r="E83" s="146"/>
      <c r="F83" s="146"/>
      <c r="G83" s="146"/>
    </row>
    <row r="84" spans="1:7" ht="13.5">
      <c r="A84" s="57"/>
      <c r="B84" s="146"/>
      <c r="C84" s="146"/>
      <c r="D84" s="146"/>
      <c r="E84" s="146"/>
      <c r="F84" s="146"/>
      <c r="G84" s="146"/>
    </row>
    <row r="85" spans="1:7" ht="13.5">
      <c r="A85" s="57"/>
      <c r="B85" s="146"/>
      <c r="C85" s="146"/>
      <c r="D85" s="146"/>
      <c r="E85" s="146"/>
      <c r="F85" s="146"/>
      <c r="G85" s="146"/>
    </row>
    <row r="86" spans="1:7" ht="13.5">
      <c r="A86" s="57"/>
      <c r="B86" s="146"/>
      <c r="C86" s="146"/>
      <c r="D86" s="146"/>
      <c r="E86" s="146"/>
      <c r="F86" s="146"/>
      <c r="G86" s="146"/>
    </row>
    <row r="87" spans="1:7" ht="13.5">
      <c r="A87" s="57"/>
      <c r="B87" s="146"/>
      <c r="C87" s="146"/>
      <c r="D87" s="146"/>
      <c r="E87" s="146"/>
      <c r="F87" s="146"/>
      <c r="G87" s="146"/>
    </row>
    <row r="88" spans="1:7" ht="13.5">
      <c r="A88" s="57"/>
      <c r="B88" s="146"/>
      <c r="C88" s="146"/>
      <c r="D88" s="146"/>
      <c r="E88" s="146"/>
      <c r="F88" s="146"/>
      <c r="G88" s="146"/>
    </row>
    <row r="89" spans="1:7" ht="13.5">
      <c r="A89" s="57"/>
      <c r="B89" s="146"/>
      <c r="C89" s="146"/>
      <c r="D89" s="146"/>
      <c r="E89" s="146"/>
      <c r="F89" s="146"/>
      <c r="G89" s="146"/>
    </row>
    <row r="90" spans="1:7" ht="13.5">
      <c r="A90" s="57"/>
      <c r="B90" s="146"/>
      <c r="C90" s="146"/>
      <c r="D90" s="146"/>
      <c r="E90" s="146"/>
      <c r="F90" s="146"/>
      <c r="G90" s="146"/>
    </row>
    <row r="91" spans="1:7" ht="13.5">
      <c r="A91" s="57"/>
      <c r="B91" s="146"/>
      <c r="C91" s="146"/>
      <c r="D91" s="146"/>
      <c r="E91" s="146"/>
      <c r="F91" s="146"/>
      <c r="G91" s="146"/>
    </row>
    <row r="92" spans="1:7" ht="13.5">
      <c r="A92" s="57"/>
      <c r="B92" s="146"/>
      <c r="C92" s="146"/>
      <c r="D92" s="146"/>
      <c r="E92" s="146"/>
      <c r="F92" s="146"/>
      <c r="G92" s="146"/>
    </row>
    <row r="93" spans="1:7" ht="13.5">
      <c r="A93" s="57"/>
      <c r="B93" s="146"/>
      <c r="C93" s="146"/>
      <c r="D93" s="146"/>
      <c r="E93" s="146"/>
      <c r="F93" s="146"/>
      <c r="G93" s="146"/>
    </row>
    <row r="94" spans="1:7" ht="13.5">
      <c r="A94" s="57"/>
      <c r="B94" s="146"/>
      <c r="C94" s="146"/>
      <c r="D94" s="146"/>
      <c r="E94" s="146"/>
      <c r="F94" s="146"/>
      <c r="G94" s="146"/>
    </row>
    <row r="95" spans="1:7" ht="13.5">
      <c r="A95" s="57"/>
      <c r="B95" s="146"/>
      <c r="C95" s="146"/>
      <c r="D95" s="146"/>
      <c r="E95" s="146"/>
      <c r="F95" s="146"/>
      <c r="G95" s="146"/>
    </row>
    <row r="96" spans="1:7" ht="13.5">
      <c r="A96" s="57"/>
      <c r="B96" s="146"/>
      <c r="C96" s="146"/>
      <c r="D96" s="146"/>
      <c r="E96" s="146"/>
      <c r="F96" s="146"/>
      <c r="G96" s="146"/>
    </row>
    <row r="97" spans="1:7" ht="13.5">
      <c r="A97" s="57"/>
      <c r="B97" s="146"/>
      <c r="C97" s="146"/>
      <c r="D97" s="146"/>
      <c r="E97" s="146"/>
      <c r="F97" s="146"/>
      <c r="G97" s="146"/>
    </row>
    <row r="98" spans="1:7" ht="13.5">
      <c r="A98" s="57"/>
      <c r="B98" s="146"/>
      <c r="C98" s="146"/>
      <c r="D98" s="146"/>
      <c r="E98" s="146"/>
      <c r="F98" s="146"/>
      <c r="G98" s="146"/>
    </row>
    <row r="99" spans="1:7" ht="13.5">
      <c r="A99" s="57"/>
      <c r="B99" s="146"/>
      <c r="C99" s="146"/>
      <c r="D99" s="146"/>
      <c r="E99" s="146"/>
      <c r="F99" s="146"/>
      <c r="G99" s="146"/>
    </row>
    <row r="100" spans="1:7" ht="13.5">
      <c r="A100" s="57"/>
      <c r="B100" s="146"/>
      <c r="C100" s="146"/>
      <c r="D100" s="146"/>
      <c r="E100" s="146"/>
      <c r="F100" s="146"/>
      <c r="G100" s="146"/>
    </row>
    <row r="101" spans="1:7" ht="13.5">
      <c r="A101" s="57"/>
      <c r="B101" s="146"/>
      <c r="C101" s="146"/>
      <c r="D101" s="146"/>
      <c r="E101" s="146"/>
      <c r="F101" s="146"/>
      <c r="G101" s="146"/>
    </row>
    <row r="102" spans="1:7" ht="13.5">
      <c r="A102" s="57"/>
      <c r="B102" s="146"/>
      <c r="C102" s="146"/>
      <c r="D102" s="146"/>
      <c r="E102" s="146"/>
      <c r="F102" s="146"/>
      <c r="G102" s="146"/>
    </row>
    <row r="103" spans="1:7" ht="12.75">
      <c r="A103" s="146"/>
      <c r="B103" s="146"/>
      <c r="C103" s="146"/>
      <c r="D103" s="146"/>
      <c r="E103" s="146"/>
      <c r="F103" s="146"/>
      <c r="G103" s="146"/>
    </row>
    <row r="104" spans="1:7" ht="12.75">
      <c r="A104" s="146"/>
      <c r="B104" s="146"/>
      <c r="C104" s="146"/>
      <c r="D104" s="146"/>
      <c r="E104" s="146"/>
      <c r="F104" s="146"/>
      <c r="G104" s="146"/>
    </row>
    <row r="105" spans="1:7" ht="12.75">
      <c r="A105" s="146"/>
      <c r="B105" s="146"/>
      <c r="C105" s="146"/>
      <c r="D105" s="146"/>
      <c r="E105" s="146"/>
      <c r="F105" s="146"/>
      <c r="G105" s="146"/>
    </row>
    <row r="106" spans="1:7" ht="12.75">
      <c r="A106" s="146"/>
      <c r="B106" s="146"/>
      <c r="C106" s="146"/>
      <c r="D106" s="146"/>
      <c r="E106" s="146"/>
      <c r="F106" s="146"/>
      <c r="G106" s="146"/>
    </row>
    <row r="107" spans="1:7" ht="12.75">
      <c r="A107" s="146"/>
      <c r="B107" s="146"/>
      <c r="C107" s="146"/>
      <c r="D107" s="146"/>
      <c r="E107" s="146"/>
      <c r="F107" s="146"/>
      <c r="G107" s="146"/>
    </row>
    <row r="108" spans="1:7" ht="12.75">
      <c r="A108" s="146"/>
      <c r="B108" s="146"/>
      <c r="C108" s="146"/>
      <c r="D108" s="146"/>
      <c r="E108" s="146"/>
      <c r="F108" s="146"/>
      <c r="G108" s="146"/>
    </row>
    <row r="109" spans="1:7" ht="12.75">
      <c r="A109" s="146"/>
      <c r="B109" s="146"/>
      <c r="C109" s="146"/>
      <c r="D109" s="146"/>
      <c r="E109" s="146"/>
      <c r="F109" s="146"/>
      <c r="G109" s="146"/>
    </row>
    <row r="110" spans="1:7" ht="12.75">
      <c r="A110" s="146"/>
      <c r="B110" s="146"/>
      <c r="C110" s="146"/>
      <c r="D110" s="146"/>
      <c r="E110" s="146"/>
      <c r="F110" s="146"/>
      <c r="G110" s="146"/>
    </row>
    <row r="111" spans="1:7" ht="12.75">
      <c r="A111" s="146"/>
      <c r="B111" s="146"/>
      <c r="C111" s="146"/>
      <c r="D111" s="146"/>
      <c r="E111" s="146"/>
      <c r="F111" s="146"/>
      <c r="G111" s="146"/>
    </row>
    <row r="112" spans="1:7" ht="12.75">
      <c r="A112" s="146"/>
      <c r="B112" s="146"/>
      <c r="C112" s="146"/>
      <c r="D112" s="146"/>
      <c r="E112" s="146"/>
      <c r="F112" s="146"/>
      <c r="G112" s="146"/>
    </row>
    <row r="113" spans="1:7" ht="12.75">
      <c r="A113" s="146"/>
      <c r="B113" s="146"/>
      <c r="C113" s="146"/>
      <c r="D113" s="146"/>
      <c r="E113" s="146"/>
      <c r="F113" s="146"/>
      <c r="G113" s="146"/>
    </row>
    <row r="114" spans="1:7" ht="12.75">
      <c r="A114" s="146"/>
      <c r="B114" s="146"/>
      <c r="C114" s="146"/>
      <c r="D114" s="146"/>
      <c r="E114" s="146"/>
      <c r="F114" s="146"/>
      <c r="G114" s="146"/>
    </row>
    <row r="115" spans="1:7" ht="12.75">
      <c r="A115" s="146"/>
      <c r="B115" s="146"/>
      <c r="C115" s="146"/>
      <c r="D115" s="146"/>
      <c r="E115" s="146"/>
      <c r="F115" s="146"/>
      <c r="G115" s="146"/>
    </row>
    <row r="116" spans="1:7" ht="12.75">
      <c r="A116" s="146"/>
      <c r="B116" s="146"/>
      <c r="C116" s="146"/>
      <c r="D116" s="146"/>
      <c r="E116" s="146"/>
      <c r="F116" s="146"/>
      <c r="G116" s="146"/>
    </row>
    <row r="117" spans="1:7" ht="12.75">
      <c r="A117" s="146"/>
      <c r="B117" s="146"/>
      <c r="C117" s="146"/>
      <c r="D117" s="146"/>
      <c r="E117" s="146"/>
      <c r="F117" s="146"/>
      <c r="G117" s="146"/>
    </row>
    <row r="118" spans="1:7" ht="12.75">
      <c r="A118" s="146"/>
      <c r="B118" s="146"/>
      <c r="C118" s="146"/>
      <c r="D118" s="146"/>
      <c r="E118" s="146"/>
      <c r="F118" s="146"/>
      <c r="G118" s="146"/>
    </row>
    <row r="119" spans="1:7" ht="12.75">
      <c r="A119" s="146"/>
      <c r="B119" s="146"/>
      <c r="C119" s="146"/>
      <c r="D119" s="146"/>
      <c r="E119" s="146"/>
      <c r="F119" s="146"/>
      <c r="G119" s="146"/>
    </row>
    <row r="120" spans="1:7" ht="12.75">
      <c r="A120" s="146"/>
      <c r="B120" s="146"/>
      <c r="C120" s="146"/>
      <c r="D120" s="146"/>
      <c r="E120" s="146"/>
      <c r="F120" s="146"/>
      <c r="G120" s="146"/>
    </row>
    <row r="121" spans="1:7" ht="12.75">
      <c r="A121" s="146"/>
      <c r="B121" s="146"/>
      <c r="C121" s="146"/>
      <c r="D121" s="146"/>
      <c r="E121" s="146"/>
      <c r="F121" s="146"/>
      <c r="G121" s="146"/>
    </row>
    <row r="122" spans="1:7" ht="12.75">
      <c r="A122" s="146"/>
      <c r="B122" s="146"/>
      <c r="C122" s="146"/>
      <c r="D122" s="146"/>
      <c r="E122" s="146"/>
      <c r="F122" s="146"/>
      <c r="G122" s="146"/>
    </row>
    <row r="123" spans="1:7" ht="12.75">
      <c r="A123" s="146"/>
      <c r="B123" s="146"/>
      <c r="C123" s="146"/>
      <c r="D123" s="146"/>
      <c r="E123" s="146"/>
      <c r="F123" s="146"/>
      <c r="G123" s="146"/>
    </row>
    <row r="124" spans="1:7" ht="12.75">
      <c r="A124" s="146"/>
      <c r="B124" s="146"/>
      <c r="C124" s="146"/>
      <c r="D124" s="146"/>
      <c r="E124" s="146"/>
      <c r="F124" s="146"/>
      <c r="G124" s="146"/>
    </row>
    <row r="125" spans="1:7" ht="12.75">
      <c r="A125" s="146"/>
      <c r="B125" s="146"/>
      <c r="C125" s="146"/>
      <c r="D125" s="146"/>
      <c r="E125" s="146"/>
      <c r="F125" s="146"/>
      <c r="G125" s="146"/>
    </row>
    <row r="126" spans="1:7" ht="12.75">
      <c r="A126" s="146"/>
      <c r="B126" s="146"/>
      <c r="C126" s="146"/>
      <c r="D126" s="146"/>
      <c r="E126" s="146"/>
      <c r="F126" s="146"/>
      <c r="G126" s="146"/>
    </row>
    <row r="127" spans="1:7" ht="12.75">
      <c r="A127" s="146"/>
      <c r="B127" s="146"/>
      <c r="C127" s="146"/>
      <c r="D127" s="146"/>
      <c r="E127" s="146"/>
      <c r="F127" s="146"/>
      <c r="G127" s="146"/>
    </row>
    <row r="128" spans="1:7" ht="12.75">
      <c r="A128" s="146"/>
      <c r="B128" s="146"/>
      <c r="C128" s="146"/>
      <c r="D128" s="146"/>
      <c r="E128" s="146"/>
      <c r="F128" s="146"/>
      <c r="G128" s="146"/>
    </row>
    <row r="129" spans="1:7" ht="12.75">
      <c r="A129" s="146"/>
      <c r="B129" s="146"/>
      <c r="C129" s="146"/>
      <c r="D129" s="146"/>
      <c r="E129" s="146"/>
      <c r="F129" s="146"/>
      <c r="G129" s="146"/>
    </row>
    <row r="130" spans="1:7" ht="12.75">
      <c r="A130" s="146"/>
      <c r="B130" s="146"/>
      <c r="C130" s="146"/>
      <c r="D130" s="146"/>
      <c r="E130" s="146"/>
      <c r="F130" s="146"/>
      <c r="G130" s="146"/>
    </row>
  </sheetData>
  <printOptions/>
  <pageMargins left="1.08" right="0.75" top="0.38" bottom="0.87" header="0.31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workbookViewId="0" topLeftCell="A1">
      <selection activeCell="A1" sqref="A1:IV1"/>
    </sheetView>
  </sheetViews>
  <sheetFormatPr defaultColWidth="9.140625" defaultRowHeight="12.75"/>
  <cols>
    <col min="1" max="1" width="7.28125" style="0" customWidth="1"/>
    <col min="2" max="2" width="11.00390625" style="0" customWidth="1"/>
    <col min="3" max="3" width="13.00390625" style="0" customWidth="1"/>
    <col min="8" max="9" width="0" style="0" hidden="1" customWidth="1"/>
  </cols>
  <sheetData>
    <row r="1" spans="1:8" ht="1.5" customHeight="1">
      <c r="A1" s="1"/>
      <c r="B1" s="2"/>
      <c r="C1" s="2"/>
      <c r="D1" s="2"/>
      <c r="E1" s="3"/>
      <c r="F1" s="3"/>
      <c r="G1" s="3"/>
      <c r="H1" s="4"/>
    </row>
    <row r="2" spans="1:8" ht="18.75">
      <c r="A2" s="1"/>
      <c r="B2" s="6" t="s">
        <v>98</v>
      </c>
      <c r="C2" s="68" t="s">
        <v>99</v>
      </c>
      <c r="D2" s="8"/>
      <c r="E2" s="9" t="s">
        <v>1</v>
      </c>
      <c r="F2" s="69" t="s">
        <v>100</v>
      </c>
      <c r="H2" s="70"/>
    </row>
    <row r="3" spans="1:8" ht="18.75" hidden="1">
      <c r="A3" s="1"/>
      <c r="B3" s="2"/>
      <c r="C3" s="2"/>
      <c r="D3" s="2"/>
      <c r="E3" s="6"/>
      <c r="F3" s="3"/>
      <c r="G3" s="3"/>
      <c r="H3" s="4"/>
    </row>
    <row r="4" spans="1:8" ht="22.5">
      <c r="A4" s="1"/>
      <c r="B4" s="2"/>
      <c r="C4" s="71" t="s">
        <v>101</v>
      </c>
      <c r="D4" s="13"/>
      <c r="E4" s="72"/>
      <c r="F4" s="72"/>
      <c r="G4" s="72"/>
      <c r="H4" s="73"/>
    </row>
    <row r="5" spans="1:8" ht="0.75" customHeight="1">
      <c r="A5" s="1"/>
      <c r="B5" s="2"/>
      <c r="C5" s="2"/>
      <c r="D5" s="2"/>
      <c r="E5" s="3"/>
      <c r="F5" s="3"/>
      <c r="G5" s="3"/>
      <c r="H5" s="4"/>
    </row>
    <row r="6" spans="1:9" ht="80.25">
      <c r="A6" s="16" t="s">
        <v>55</v>
      </c>
      <c r="B6" s="83" t="s">
        <v>102</v>
      </c>
      <c r="C6" s="61" t="s">
        <v>6</v>
      </c>
      <c r="D6" s="17" t="s">
        <v>7</v>
      </c>
      <c r="E6" s="18" t="s">
        <v>103</v>
      </c>
      <c r="F6" s="19" t="s">
        <v>104</v>
      </c>
      <c r="G6" s="74" t="s">
        <v>105</v>
      </c>
      <c r="H6" s="75" t="s">
        <v>55</v>
      </c>
      <c r="I6" t="s">
        <v>106</v>
      </c>
    </row>
    <row r="7" spans="1:9" ht="13.5">
      <c r="A7" s="24">
        <v>1</v>
      </c>
      <c r="B7" s="25" t="s">
        <v>18</v>
      </c>
      <c r="C7" s="25"/>
      <c r="D7" s="26" t="s">
        <v>19</v>
      </c>
      <c r="E7" s="29">
        <v>3.12</v>
      </c>
      <c r="F7" s="76">
        <v>3.2</v>
      </c>
      <c r="G7" s="42">
        <f aca="true" t="shared" si="0" ref="G7:G38">MAX(E7:F7)</f>
        <v>3.2</v>
      </c>
      <c r="H7" s="77">
        <v>1</v>
      </c>
      <c r="I7" s="78">
        <f aca="true" t="shared" si="1" ref="I7:I46">MIN(E7:F7)</f>
        <v>3.12</v>
      </c>
    </row>
    <row r="8" spans="1:9" ht="13.5">
      <c r="A8" s="32">
        <v>2</v>
      </c>
      <c r="B8" s="33" t="s">
        <v>25</v>
      </c>
      <c r="C8" s="33"/>
      <c r="D8" s="34" t="s">
        <v>17</v>
      </c>
      <c r="E8" s="37">
        <v>3.12</v>
      </c>
      <c r="F8" s="79">
        <v>2.11</v>
      </c>
      <c r="G8" s="45">
        <f t="shared" si="0"/>
        <v>3.12</v>
      </c>
      <c r="H8" s="65">
        <f aca="true" t="shared" si="2" ref="H8:H44">IF(G8=G7,H7,H7+1)</f>
        <v>2</v>
      </c>
      <c r="I8" s="78">
        <f t="shared" si="1"/>
        <v>2.11</v>
      </c>
    </row>
    <row r="9" spans="1:9" ht="13.5">
      <c r="A9" s="32">
        <v>3</v>
      </c>
      <c r="B9" s="33" t="s">
        <v>16</v>
      </c>
      <c r="C9" s="33"/>
      <c r="D9" s="34" t="s">
        <v>17</v>
      </c>
      <c r="E9" s="37">
        <v>3.05</v>
      </c>
      <c r="F9" s="79">
        <v>2.87</v>
      </c>
      <c r="G9" s="45">
        <f t="shared" si="0"/>
        <v>3.05</v>
      </c>
      <c r="H9" s="65">
        <f t="shared" si="2"/>
        <v>3</v>
      </c>
      <c r="I9" s="78">
        <f t="shared" si="1"/>
        <v>2.87</v>
      </c>
    </row>
    <row r="10" spans="1:9" ht="13.5">
      <c r="A10" s="32">
        <v>4</v>
      </c>
      <c r="B10" s="33" t="s">
        <v>23</v>
      </c>
      <c r="C10" s="33"/>
      <c r="D10" s="34" t="s">
        <v>24</v>
      </c>
      <c r="E10" s="37">
        <v>2.95</v>
      </c>
      <c r="F10" s="79">
        <v>3.04</v>
      </c>
      <c r="G10" s="45">
        <f t="shared" si="0"/>
        <v>3.04</v>
      </c>
      <c r="H10" s="65">
        <f t="shared" si="2"/>
        <v>4</v>
      </c>
      <c r="I10" s="78">
        <f t="shared" si="1"/>
        <v>2.95</v>
      </c>
    </row>
    <row r="11" spans="1:9" ht="13.5">
      <c r="A11" s="32">
        <v>5</v>
      </c>
      <c r="B11" s="33" t="s">
        <v>20</v>
      </c>
      <c r="C11" s="33"/>
      <c r="D11" s="34" t="s">
        <v>17</v>
      </c>
      <c r="E11" s="37">
        <v>2.9</v>
      </c>
      <c r="F11" s="79">
        <v>2.6</v>
      </c>
      <c r="G11" s="45">
        <f t="shared" si="0"/>
        <v>2.9</v>
      </c>
      <c r="H11" s="65">
        <f t="shared" si="2"/>
        <v>5</v>
      </c>
      <c r="I11" s="78">
        <f t="shared" si="1"/>
        <v>2.6</v>
      </c>
    </row>
    <row r="12" spans="1:9" ht="13.5">
      <c r="A12" s="32">
        <v>6</v>
      </c>
      <c r="B12" s="33" t="s">
        <v>33</v>
      </c>
      <c r="C12" s="33"/>
      <c r="D12" s="26" t="s">
        <v>24</v>
      </c>
      <c r="E12" s="37">
        <v>2.8</v>
      </c>
      <c r="F12" s="79">
        <v>2.7</v>
      </c>
      <c r="G12" s="45">
        <f t="shared" si="0"/>
        <v>2.8</v>
      </c>
      <c r="H12" s="65">
        <f t="shared" si="2"/>
        <v>6</v>
      </c>
      <c r="I12" s="78">
        <f t="shared" si="1"/>
        <v>2.7</v>
      </c>
    </row>
    <row r="13" spans="1:9" ht="15">
      <c r="A13" s="32">
        <v>7</v>
      </c>
      <c r="B13" s="39" t="s">
        <v>28</v>
      </c>
      <c r="C13" s="33"/>
      <c r="D13" s="34" t="s">
        <v>19</v>
      </c>
      <c r="E13" s="37">
        <v>2.59</v>
      </c>
      <c r="F13" s="79">
        <v>2.77</v>
      </c>
      <c r="G13" s="45">
        <f t="shared" si="0"/>
        <v>2.77</v>
      </c>
      <c r="H13" s="65">
        <f t="shared" si="2"/>
        <v>7</v>
      </c>
      <c r="I13" s="78">
        <f t="shared" si="1"/>
        <v>2.59</v>
      </c>
    </row>
    <row r="14" spans="1:9" ht="13.5">
      <c r="A14" s="32">
        <v>8</v>
      </c>
      <c r="B14" s="33" t="s">
        <v>41</v>
      </c>
      <c r="C14" s="33"/>
      <c r="D14" s="34" t="s">
        <v>32</v>
      </c>
      <c r="E14" s="37">
        <v>2.75</v>
      </c>
      <c r="F14" s="79"/>
      <c r="G14" s="45">
        <f t="shared" si="0"/>
        <v>2.75</v>
      </c>
      <c r="H14" s="65">
        <f t="shared" si="2"/>
        <v>8</v>
      </c>
      <c r="I14" s="78">
        <f t="shared" si="1"/>
        <v>2.75</v>
      </c>
    </row>
    <row r="15" spans="1:9" ht="13.5">
      <c r="A15" s="32">
        <v>9</v>
      </c>
      <c r="B15" s="33" t="s">
        <v>45</v>
      </c>
      <c r="C15" s="33"/>
      <c r="D15" s="34" t="s">
        <v>17</v>
      </c>
      <c r="E15" s="37">
        <v>2.65</v>
      </c>
      <c r="F15" s="79">
        <v>2.6</v>
      </c>
      <c r="G15" s="45">
        <f t="shared" si="0"/>
        <v>2.65</v>
      </c>
      <c r="H15" s="65">
        <f t="shared" si="2"/>
        <v>9</v>
      </c>
      <c r="I15" s="78">
        <f t="shared" si="1"/>
        <v>2.6</v>
      </c>
    </row>
    <row r="16" spans="1:9" ht="13.5">
      <c r="A16" s="32">
        <v>10</v>
      </c>
      <c r="B16" s="33" t="s">
        <v>42</v>
      </c>
      <c r="C16" s="33"/>
      <c r="D16" s="34" t="s">
        <v>32</v>
      </c>
      <c r="E16" s="37">
        <v>1.8</v>
      </c>
      <c r="F16" s="79">
        <v>2.63</v>
      </c>
      <c r="G16" s="45">
        <f t="shared" si="0"/>
        <v>2.63</v>
      </c>
      <c r="H16" s="65">
        <f t="shared" si="2"/>
        <v>10</v>
      </c>
      <c r="I16" s="78">
        <f t="shared" si="1"/>
        <v>1.8</v>
      </c>
    </row>
    <row r="17" spans="1:9" ht="13.5">
      <c r="A17" s="32">
        <v>11</v>
      </c>
      <c r="B17" s="33" t="s">
        <v>31</v>
      </c>
      <c r="C17" s="33"/>
      <c r="D17" s="26" t="s">
        <v>32</v>
      </c>
      <c r="E17" s="37">
        <v>2.36</v>
      </c>
      <c r="F17" s="79">
        <v>2.62</v>
      </c>
      <c r="G17" s="45">
        <f t="shared" si="0"/>
        <v>2.62</v>
      </c>
      <c r="H17" s="65">
        <f t="shared" si="2"/>
        <v>11</v>
      </c>
      <c r="I17" s="78">
        <f t="shared" si="1"/>
        <v>2.36</v>
      </c>
    </row>
    <row r="18" spans="1:9" ht="13.5">
      <c r="A18" s="32">
        <v>12</v>
      </c>
      <c r="B18" s="33" t="s">
        <v>46</v>
      </c>
      <c r="C18" s="33"/>
      <c r="D18" s="34" t="s">
        <v>17</v>
      </c>
      <c r="E18" s="37">
        <v>2.2</v>
      </c>
      <c r="F18" s="79">
        <v>2.61</v>
      </c>
      <c r="G18" s="45">
        <f t="shared" si="0"/>
        <v>2.61</v>
      </c>
      <c r="H18" s="65">
        <f t="shared" si="2"/>
        <v>12</v>
      </c>
      <c r="I18" s="78">
        <f t="shared" si="1"/>
        <v>2.2</v>
      </c>
    </row>
    <row r="19" spans="1:9" ht="13.5">
      <c r="A19" s="32">
        <v>13</v>
      </c>
      <c r="B19" s="33" t="s">
        <v>35</v>
      </c>
      <c r="C19" s="33"/>
      <c r="D19" s="34" t="s">
        <v>22</v>
      </c>
      <c r="E19" s="37">
        <v>2.59</v>
      </c>
      <c r="F19" s="79">
        <v>2.5</v>
      </c>
      <c r="G19" s="45">
        <f t="shared" si="0"/>
        <v>2.59</v>
      </c>
      <c r="H19" s="65">
        <f t="shared" si="2"/>
        <v>13</v>
      </c>
      <c r="I19" s="78">
        <f t="shared" si="1"/>
        <v>2.5</v>
      </c>
    </row>
    <row r="20" spans="1:9" ht="13.5">
      <c r="A20" s="32">
        <v>14</v>
      </c>
      <c r="B20" s="33" t="s">
        <v>30</v>
      </c>
      <c r="C20" s="33"/>
      <c r="D20" s="34" t="s">
        <v>24</v>
      </c>
      <c r="E20" s="37"/>
      <c r="F20" s="79">
        <v>2.53</v>
      </c>
      <c r="G20" s="45">
        <f t="shared" si="0"/>
        <v>2.53</v>
      </c>
      <c r="H20" s="65">
        <f t="shared" si="2"/>
        <v>14</v>
      </c>
      <c r="I20" s="78">
        <f t="shared" si="1"/>
        <v>2.53</v>
      </c>
    </row>
    <row r="21" spans="1:9" ht="13.5">
      <c r="A21" s="32">
        <v>15</v>
      </c>
      <c r="B21" s="33" t="s">
        <v>39</v>
      </c>
      <c r="C21" s="33"/>
      <c r="D21" s="34" t="s">
        <v>32</v>
      </c>
      <c r="E21" s="37">
        <v>2.53</v>
      </c>
      <c r="F21" s="79">
        <v>2.48</v>
      </c>
      <c r="G21" s="45">
        <f t="shared" si="0"/>
        <v>2.53</v>
      </c>
      <c r="H21" s="65">
        <f t="shared" si="2"/>
        <v>14</v>
      </c>
      <c r="I21" s="78">
        <f t="shared" si="1"/>
        <v>2.48</v>
      </c>
    </row>
    <row r="22" spans="1:9" ht="13.5">
      <c r="A22" s="32">
        <v>16</v>
      </c>
      <c r="B22" s="33" t="s">
        <v>29</v>
      </c>
      <c r="C22" s="33"/>
      <c r="D22" s="26" t="s">
        <v>19</v>
      </c>
      <c r="E22" s="37">
        <v>2.3</v>
      </c>
      <c r="F22" s="79">
        <v>2.52</v>
      </c>
      <c r="G22" s="45">
        <f t="shared" si="0"/>
        <v>2.52</v>
      </c>
      <c r="H22" s="65">
        <f t="shared" si="2"/>
        <v>15</v>
      </c>
      <c r="I22" s="78">
        <f t="shared" si="1"/>
        <v>2.3</v>
      </c>
    </row>
    <row r="23" spans="1:9" ht="13.5">
      <c r="A23" s="32">
        <v>17</v>
      </c>
      <c r="B23" s="33" t="s">
        <v>38</v>
      </c>
      <c r="C23" s="33"/>
      <c r="D23" s="34" t="s">
        <v>32</v>
      </c>
      <c r="E23" s="37"/>
      <c r="F23" s="79">
        <v>2.38</v>
      </c>
      <c r="G23" s="45">
        <f t="shared" si="0"/>
        <v>2.38</v>
      </c>
      <c r="H23" s="65">
        <f t="shared" si="2"/>
        <v>16</v>
      </c>
      <c r="I23" s="78">
        <f t="shared" si="1"/>
        <v>2.38</v>
      </c>
    </row>
    <row r="24" spans="1:9" ht="13.5">
      <c r="A24" s="32">
        <v>18</v>
      </c>
      <c r="B24" s="33" t="s">
        <v>36</v>
      </c>
      <c r="C24" s="33"/>
      <c r="D24" s="34" t="s">
        <v>24</v>
      </c>
      <c r="E24" s="37">
        <v>2.05</v>
      </c>
      <c r="F24" s="79">
        <v>2.3</v>
      </c>
      <c r="G24" s="45">
        <f t="shared" si="0"/>
        <v>2.3</v>
      </c>
      <c r="H24" s="65">
        <f t="shared" si="2"/>
        <v>17</v>
      </c>
      <c r="I24" s="78">
        <f t="shared" si="1"/>
        <v>2.05</v>
      </c>
    </row>
    <row r="25" spans="1:9" ht="13.5">
      <c r="A25" s="32">
        <v>19</v>
      </c>
      <c r="B25" s="33" t="s">
        <v>26</v>
      </c>
      <c r="C25" s="33"/>
      <c r="D25" s="34" t="s">
        <v>24</v>
      </c>
      <c r="E25" s="37">
        <v>2.29</v>
      </c>
      <c r="F25" s="79">
        <v>2.23</v>
      </c>
      <c r="G25" s="45">
        <f t="shared" si="0"/>
        <v>2.29</v>
      </c>
      <c r="H25" s="65">
        <f t="shared" si="2"/>
        <v>18</v>
      </c>
      <c r="I25" s="78">
        <f t="shared" si="1"/>
        <v>2.23</v>
      </c>
    </row>
    <row r="26" spans="1:9" ht="13.5">
      <c r="A26" s="32">
        <v>20</v>
      </c>
      <c r="B26" s="33" t="s">
        <v>47</v>
      </c>
      <c r="C26" s="33"/>
      <c r="D26" s="34" t="s">
        <v>32</v>
      </c>
      <c r="E26" s="37">
        <v>2.27</v>
      </c>
      <c r="F26" s="79">
        <v>2.25</v>
      </c>
      <c r="G26" s="45">
        <f t="shared" si="0"/>
        <v>2.27</v>
      </c>
      <c r="H26" s="65">
        <f t="shared" si="2"/>
        <v>19</v>
      </c>
      <c r="I26" s="78">
        <f t="shared" si="1"/>
        <v>2.25</v>
      </c>
    </row>
    <row r="27" spans="1:9" ht="13.5">
      <c r="A27" s="32">
        <v>21</v>
      </c>
      <c r="B27" s="33" t="s">
        <v>40</v>
      </c>
      <c r="C27" s="33"/>
      <c r="D27" s="34" t="s">
        <v>17</v>
      </c>
      <c r="E27" s="37"/>
      <c r="F27" s="79">
        <v>2.22</v>
      </c>
      <c r="G27" s="45">
        <f t="shared" si="0"/>
        <v>2.22</v>
      </c>
      <c r="H27" s="65">
        <f t="shared" si="2"/>
        <v>20</v>
      </c>
      <c r="I27" s="78">
        <f t="shared" si="1"/>
        <v>2.22</v>
      </c>
    </row>
    <row r="28" spans="1:9" ht="13.5">
      <c r="A28" s="32">
        <v>22</v>
      </c>
      <c r="B28" s="33" t="s">
        <v>34</v>
      </c>
      <c r="C28" s="33"/>
      <c r="D28" s="34" t="s">
        <v>19</v>
      </c>
      <c r="E28" s="37">
        <v>2.11</v>
      </c>
      <c r="F28" s="79"/>
      <c r="G28" s="45">
        <f t="shared" si="0"/>
        <v>2.11</v>
      </c>
      <c r="H28" s="65">
        <f t="shared" si="2"/>
        <v>21</v>
      </c>
      <c r="I28" s="78">
        <f t="shared" si="1"/>
        <v>2.11</v>
      </c>
    </row>
    <row r="29" spans="1:9" ht="13.5">
      <c r="A29" s="40">
        <v>23</v>
      </c>
      <c r="B29" s="33" t="s">
        <v>44</v>
      </c>
      <c r="C29" s="33"/>
      <c r="D29" s="34" t="s">
        <v>17</v>
      </c>
      <c r="E29" s="37">
        <v>1.95</v>
      </c>
      <c r="F29" s="79">
        <v>2.05</v>
      </c>
      <c r="G29" s="45">
        <f t="shared" si="0"/>
        <v>2.05</v>
      </c>
      <c r="H29" s="65">
        <f t="shared" si="2"/>
        <v>22</v>
      </c>
      <c r="I29" s="78">
        <f t="shared" si="1"/>
        <v>1.95</v>
      </c>
    </row>
    <row r="30" spans="1:9" ht="13.5">
      <c r="A30" s="40">
        <v>24</v>
      </c>
      <c r="B30" s="33" t="s">
        <v>48</v>
      </c>
      <c r="C30" s="33"/>
      <c r="D30" s="34" t="s">
        <v>17</v>
      </c>
      <c r="E30" s="37">
        <v>1.95</v>
      </c>
      <c r="F30" s="79">
        <v>1.91</v>
      </c>
      <c r="G30" s="45">
        <f t="shared" si="0"/>
        <v>1.95</v>
      </c>
      <c r="H30" s="65">
        <f t="shared" si="2"/>
        <v>23</v>
      </c>
      <c r="I30" s="78">
        <f t="shared" si="1"/>
        <v>1.91</v>
      </c>
    </row>
    <row r="31" spans="1:9" ht="13.5">
      <c r="A31" s="40">
        <v>25</v>
      </c>
      <c r="B31" s="33" t="s">
        <v>21</v>
      </c>
      <c r="C31" s="33"/>
      <c r="D31" s="34" t="s">
        <v>22</v>
      </c>
      <c r="E31" s="37">
        <v>1.79</v>
      </c>
      <c r="F31" s="79">
        <v>1.95</v>
      </c>
      <c r="G31" s="45">
        <f t="shared" si="0"/>
        <v>1.95</v>
      </c>
      <c r="H31" s="65">
        <f t="shared" si="2"/>
        <v>23</v>
      </c>
      <c r="I31" s="78">
        <f t="shared" si="1"/>
        <v>1.79</v>
      </c>
    </row>
    <row r="32" spans="1:9" ht="13.5">
      <c r="A32" s="40">
        <v>26</v>
      </c>
      <c r="B32" s="33" t="s">
        <v>43</v>
      </c>
      <c r="C32" s="33"/>
      <c r="D32" s="34" t="s">
        <v>24</v>
      </c>
      <c r="E32" s="37">
        <v>1.86</v>
      </c>
      <c r="F32" s="79"/>
      <c r="G32" s="45">
        <f t="shared" si="0"/>
        <v>1.86</v>
      </c>
      <c r="H32" s="65">
        <f t="shared" si="2"/>
        <v>24</v>
      </c>
      <c r="I32" s="78">
        <f t="shared" si="1"/>
        <v>1.86</v>
      </c>
    </row>
    <row r="33" spans="1:9" ht="13.5">
      <c r="A33" s="40">
        <v>27</v>
      </c>
      <c r="B33" s="33" t="s">
        <v>52</v>
      </c>
      <c r="C33" s="33"/>
      <c r="D33" s="34" t="s">
        <v>19</v>
      </c>
      <c r="E33" s="37">
        <v>1.63</v>
      </c>
      <c r="F33" s="79">
        <v>1.62</v>
      </c>
      <c r="G33" s="45">
        <f t="shared" si="0"/>
        <v>1.63</v>
      </c>
      <c r="H33" s="65">
        <f t="shared" si="2"/>
        <v>25</v>
      </c>
      <c r="I33" s="78">
        <f t="shared" si="1"/>
        <v>1.62</v>
      </c>
    </row>
    <row r="34" spans="1:9" ht="13.5">
      <c r="A34" s="40">
        <v>28</v>
      </c>
      <c r="B34" s="33" t="s">
        <v>37</v>
      </c>
      <c r="C34" s="33"/>
      <c r="D34" s="34" t="s">
        <v>19</v>
      </c>
      <c r="E34" s="37">
        <v>1.6</v>
      </c>
      <c r="F34" s="79">
        <v>1.31</v>
      </c>
      <c r="G34" s="45">
        <f t="shared" si="0"/>
        <v>1.6</v>
      </c>
      <c r="H34" s="65">
        <f t="shared" si="2"/>
        <v>26</v>
      </c>
      <c r="I34" s="78">
        <f t="shared" si="1"/>
        <v>1.31</v>
      </c>
    </row>
    <row r="35" spans="1:9" ht="13.5">
      <c r="A35" s="40">
        <v>29</v>
      </c>
      <c r="B35" s="33" t="s">
        <v>27</v>
      </c>
      <c r="C35" s="33"/>
      <c r="D35" s="34" t="s">
        <v>19</v>
      </c>
      <c r="E35" s="37">
        <v>0.4</v>
      </c>
      <c r="F35" s="79">
        <v>1.52</v>
      </c>
      <c r="G35" s="45">
        <f t="shared" si="0"/>
        <v>1.52</v>
      </c>
      <c r="H35" s="65">
        <f t="shared" si="2"/>
        <v>27</v>
      </c>
      <c r="I35" s="78">
        <f t="shared" si="1"/>
        <v>0.4</v>
      </c>
    </row>
    <row r="36" spans="1:9" ht="13.5">
      <c r="A36" s="40">
        <v>30</v>
      </c>
      <c r="B36" s="33" t="s">
        <v>50</v>
      </c>
      <c r="C36" s="33"/>
      <c r="D36" s="34" t="s">
        <v>24</v>
      </c>
      <c r="E36" s="37">
        <v>1.2</v>
      </c>
      <c r="F36" s="79">
        <v>1.4</v>
      </c>
      <c r="G36" s="45">
        <f t="shared" si="0"/>
        <v>1.4</v>
      </c>
      <c r="H36" s="65">
        <f t="shared" si="2"/>
        <v>28</v>
      </c>
      <c r="I36" s="78">
        <f t="shared" si="1"/>
        <v>1.2</v>
      </c>
    </row>
    <row r="37" spans="1:9" ht="13.5">
      <c r="A37" s="40">
        <v>31</v>
      </c>
      <c r="B37" s="33" t="s">
        <v>49</v>
      </c>
      <c r="C37" s="33"/>
      <c r="D37" s="34" t="s">
        <v>19</v>
      </c>
      <c r="E37" s="37">
        <v>0.5</v>
      </c>
      <c r="F37" s="79">
        <v>0.9</v>
      </c>
      <c r="G37" s="45">
        <f t="shared" si="0"/>
        <v>0.9</v>
      </c>
      <c r="H37" s="65">
        <f t="shared" si="2"/>
        <v>29</v>
      </c>
      <c r="I37" s="78">
        <f t="shared" si="1"/>
        <v>0.5</v>
      </c>
    </row>
    <row r="38" spans="1:9" ht="13.5">
      <c r="A38" s="48">
        <v>32</v>
      </c>
      <c r="B38" s="49" t="s">
        <v>51</v>
      </c>
      <c r="C38" s="49"/>
      <c r="D38" s="50" t="s">
        <v>22</v>
      </c>
      <c r="E38" s="80">
        <v>0.15</v>
      </c>
      <c r="F38" s="81">
        <v>0.34</v>
      </c>
      <c r="G38" s="52">
        <f t="shared" si="0"/>
        <v>0.34</v>
      </c>
      <c r="H38" s="65">
        <f t="shared" si="2"/>
        <v>30</v>
      </c>
      <c r="I38" s="78">
        <f t="shared" si="1"/>
        <v>0.15</v>
      </c>
    </row>
    <row r="39" spans="1:9" ht="13.5">
      <c r="A39" s="57"/>
      <c r="B39" s="58"/>
      <c r="C39" s="58"/>
      <c r="D39" s="57"/>
      <c r="E39" s="59"/>
      <c r="F39" s="59"/>
      <c r="G39" s="82"/>
      <c r="H39" s="65">
        <f t="shared" si="2"/>
        <v>31</v>
      </c>
      <c r="I39" s="78">
        <f t="shared" si="1"/>
        <v>0</v>
      </c>
    </row>
    <row r="40" spans="1:9" ht="13.5">
      <c r="A40" s="57"/>
      <c r="B40" s="58"/>
      <c r="C40" s="58"/>
      <c r="D40" s="57"/>
      <c r="E40" s="59"/>
      <c r="F40" s="59"/>
      <c r="G40" s="82"/>
      <c r="H40" s="65">
        <f t="shared" si="2"/>
        <v>31</v>
      </c>
      <c r="I40" s="78">
        <f t="shared" si="1"/>
        <v>0</v>
      </c>
    </row>
    <row r="41" spans="1:9" ht="13.5">
      <c r="A41" s="57"/>
      <c r="B41" s="58"/>
      <c r="C41" s="58"/>
      <c r="D41" s="57"/>
      <c r="E41" s="59"/>
      <c r="F41" s="59"/>
      <c r="G41" s="82"/>
      <c r="H41" s="65">
        <f t="shared" si="2"/>
        <v>31</v>
      </c>
      <c r="I41" s="78">
        <f t="shared" si="1"/>
        <v>0</v>
      </c>
    </row>
    <row r="42" spans="1:9" ht="13.5">
      <c r="A42" s="57"/>
      <c r="B42" s="58"/>
      <c r="C42" s="58"/>
      <c r="D42" s="57"/>
      <c r="E42" s="59"/>
      <c r="F42" s="59"/>
      <c r="G42" s="82"/>
      <c r="H42" s="65">
        <f t="shared" si="2"/>
        <v>31</v>
      </c>
      <c r="I42" s="78">
        <f t="shared" si="1"/>
        <v>0</v>
      </c>
    </row>
    <row r="43" spans="1:9" ht="13.5">
      <c r="A43" s="57"/>
      <c r="B43" s="58"/>
      <c r="C43" s="58"/>
      <c r="D43" s="57"/>
      <c r="E43" s="59"/>
      <c r="F43" s="59"/>
      <c r="G43" s="82"/>
      <c r="H43" s="65">
        <f t="shared" si="2"/>
        <v>31</v>
      </c>
      <c r="I43" s="78">
        <f t="shared" si="1"/>
        <v>0</v>
      </c>
    </row>
    <row r="44" spans="1:9" ht="13.5">
      <c r="A44" s="57"/>
      <c r="B44" s="58"/>
      <c r="C44" s="58"/>
      <c r="D44" s="57"/>
      <c r="E44" s="57"/>
      <c r="F44" s="57"/>
      <c r="G44" s="82"/>
      <c r="H44" s="65">
        <f t="shared" si="2"/>
        <v>31</v>
      </c>
      <c r="I44" s="78">
        <f t="shared" si="1"/>
        <v>0</v>
      </c>
    </row>
    <row r="45" spans="1:9" ht="13.5">
      <c r="A45" s="57"/>
      <c r="B45" s="58"/>
      <c r="C45" s="58"/>
      <c r="D45" s="57"/>
      <c r="E45" s="57"/>
      <c r="F45" s="57"/>
      <c r="G45" s="82"/>
      <c r="H45" s="65">
        <v>39</v>
      </c>
      <c r="I45" s="78">
        <f t="shared" si="1"/>
        <v>0</v>
      </c>
    </row>
    <row r="46" spans="1:9" ht="14.25" thickBot="1">
      <c r="A46" s="57"/>
      <c r="B46" s="58"/>
      <c r="C46" s="58"/>
      <c r="D46" s="57"/>
      <c r="E46" s="57"/>
      <c r="F46" s="57"/>
      <c r="G46" s="82"/>
      <c r="H46" s="66">
        <v>40</v>
      </c>
      <c r="I46" s="78">
        <f t="shared" si="1"/>
        <v>0</v>
      </c>
    </row>
  </sheetData>
  <printOptions/>
  <pageMargins left="1.2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SheetLayoutView="100" workbookViewId="0" topLeftCell="A1">
      <selection activeCell="P57" sqref="P57"/>
    </sheetView>
  </sheetViews>
  <sheetFormatPr defaultColWidth="9.140625" defaultRowHeight="12.75"/>
  <cols>
    <col min="1" max="1" width="6.7109375" style="115" customWidth="1"/>
    <col min="2" max="2" width="11.7109375" style="115" customWidth="1"/>
    <col min="3" max="3" width="12.140625" style="115" customWidth="1"/>
    <col min="4" max="4" width="7.00390625" style="115" customWidth="1"/>
    <col min="5" max="7" width="9.140625" style="115" customWidth="1"/>
    <col min="8" max="9" width="0" style="115" hidden="1" customWidth="1"/>
    <col min="10" max="16384" width="9.140625" style="115" customWidth="1"/>
  </cols>
  <sheetData>
    <row r="1" spans="1:9" ht="14.25">
      <c r="A1" s="84"/>
      <c r="B1" s="88" t="s">
        <v>98</v>
      </c>
      <c r="C1" s="89" t="s">
        <v>107</v>
      </c>
      <c r="D1" s="90"/>
      <c r="E1" s="89"/>
      <c r="F1" s="91" t="s">
        <v>1</v>
      </c>
      <c r="G1" s="92" t="s">
        <v>119</v>
      </c>
      <c r="H1" s="93"/>
      <c r="I1" s="147"/>
    </row>
    <row r="2" spans="1:9" ht="0.75" customHeight="1">
      <c r="A2" s="84"/>
      <c r="B2" s="85"/>
      <c r="C2" s="85"/>
      <c r="D2" s="85"/>
      <c r="E2" s="88"/>
      <c r="F2" s="86"/>
      <c r="G2" s="86"/>
      <c r="H2" s="87"/>
      <c r="I2" s="147"/>
    </row>
    <row r="3" spans="1:9" ht="14.25" customHeight="1">
      <c r="A3" s="84"/>
      <c r="B3" s="85"/>
      <c r="C3" s="95"/>
      <c r="D3" s="94"/>
      <c r="E3" s="148"/>
      <c r="F3" s="92"/>
      <c r="G3" s="149" t="s">
        <v>101</v>
      </c>
      <c r="H3" s="150"/>
      <c r="I3" s="147"/>
    </row>
    <row r="4" spans="1:9" ht="1.5" customHeight="1" hidden="1">
      <c r="A4" s="84"/>
      <c r="B4" s="85"/>
      <c r="C4" s="85"/>
      <c r="D4" s="85"/>
      <c r="E4" s="86"/>
      <c r="F4" s="86"/>
      <c r="G4" s="86"/>
      <c r="H4" s="87"/>
      <c r="I4" s="147"/>
    </row>
    <row r="5" spans="1:9" ht="60" customHeight="1">
      <c r="A5" s="96" t="s">
        <v>55</v>
      </c>
      <c r="B5" s="97" t="s">
        <v>108</v>
      </c>
      <c r="C5" s="97" t="s">
        <v>6</v>
      </c>
      <c r="D5" s="98" t="s">
        <v>7</v>
      </c>
      <c r="E5" s="99" t="s">
        <v>114</v>
      </c>
      <c r="F5" s="100" t="s">
        <v>115</v>
      </c>
      <c r="G5" s="101" t="s">
        <v>116</v>
      </c>
      <c r="H5" s="102" t="s">
        <v>109</v>
      </c>
      <c r="I5" s="151" t="s">
        <v>106</v>
      </c>
    </row>
    <row r="6" spans="1:9" ht="12.75">
      <c r="A6" s="103">
        <f aca="true" t="shared" si="0" ref="A6:A37">H6</f>
        <v>1</v>
      </c>
      <c r="B6" s="104" t="s">
        <v>120</v>
      </c>
      <c r="C6" s="104" t="s">
        <v>121</v>
      </c>
      <c r="D6" s="105" t="s">
        <v>19</v>
      </c>
      <c r="E6" s="105">
        <v>40</v>
      </c>
      <c r="F6" s="152">
        <v>36</v>
      </c>
      <c r="G6" s="153">
        <f aca="true" t="shared" si="1" ref="G6:G37">MAX(E6:F6)</f>
        <v>40</v>
      </c>
      <c r="H6" s="87">
        <v>1</v>
      </c>
      <c r="I6" s="87">
        <f>MIN(E6:F6)</f>
        <v>36</v>
      </c>
    </row>
    <row r="7" spans="1:9" ht="12.75">
      <c r="A7" s="106">
        <f t="shared" si="0"/>
        <v>2</v>
      </c>
      <c r="B7" s="107" t="s">
        <v>122</v>
      </c>
      <c r="C7" s="107" t="s">
        <v>123</v>
      </c>
      <c r="D7" s="108" t="s">
        <v>32</v>
      </c>
      <c r="E7" s="108">
        <v>33</v>
      </c>
      <c r="F7" s="154">
        <v>29</v>
      </c>
      <c r="G7" s="155">
        <f t="shared" si="1"/>
        <v>33</v>
      </c>
      <c r="H7" s="109">
        <f aca="true" t="shared" si="2" ref="H7:H38">IF(G7=G6,H6,H6+1)</f>
        <v>2</v>
      </c>
      <c r="I7" s="87">
        <f aca="true" t="shared" si="3" ref="I7:I70">MIN(E7:F7)</f>
        <v>29</v>
      </c>
    </row>
    <row r="8" spans="1:9" ht="12.75">
      <c r="A8" s="106">
        <f t="shared" si="0"/>
        <v>3</v>
      </c>
      <c r="B8" s="107" t="s">
        <v>124</v>
      </c>
      <c r="C8" s="107" t="s">
        <v>125</v>
      </c>
      <c r="D8" s="108" t="s">
        <v>22</v>
      </c>
      <c r="E8" s="108">
        <v>29</v>
      </c>
      <c r="F8" s="154">
        <v>32</v>
      </c>
      <c r="G8" s="155">
        <f t="shared" si="1"/>
        <v>32</v>
      </c>
      <c r="H8" s="109">
        <f t="shared" si="2"/>
        <v>3</v>
      </c>
      <c r="I8" s="87">
        <f t="shared" si="3"/>
        <v>29</v>
      </c>
    </row>
    <row r="9" spans="1:9" ht="12.75">
      <c r="A9" s="106">
        <f t="shared" si="0"/>
        <v>4</v>
      </c>
      <c r="B9" s="107" t="s">
        <v>126</v>
      </c>
      <c r="C9" s="107" t="s">
        <v>127</v>
      </c>
      <c r="D9" s="108" t="s">
        <v>32</v>
      </c>
      <c r="E9" s="108">
        <v>30</v>
      </c>
      <c r="F9" s="154">
        <v>27</v>
      </c>
      <c r="G9" s="155">
        <f t="shared" si="1"/>
        <v>30</v>
      </c>
      <c r="H9" s="109">
        <f t="shared" si="2"/>
        <v>4</v>
      </c>
      <c r="I9" s="87">
        <f t="shared" si="3"/>
        <v>27</v>
      </c>
    </row>
    <row r="10" spans="1:9" ht="12.75">
      <c r="A10" s="106">
        <f t="shared" si="0"/>
        <v>4</v>
      </c>
      <c r="B10" s="107" t="s">
        <v>128</v>
      </c>
      <c r="C10" s="107" t="s">
        <v>127</v>
      </c>
      <c r="D10" s="108" t="s">
        <v>22</v>
      </c>
      <c r="E10" s="108">
        <v>27</v>
      </c>
      <c r="F10" s="154">
        <v>30</v>
      </c>
      <c r="G10" s="155">
        <f t="shared" si="1"/>
        <v>30</v>
      </c>
      <c r="H10" s="109">
        <f t="shared" si="2"/>
        <v>4</v>
      </c>
      <c r="I10" s="87">
        <f t="shared" si="3"/>
        <v>27</v>
      </c>
    </row>
    <row r="11" spans="1:9" ht="12.75">
      <c r="A11" s="106">
        <f t="shared" si="0"/>
        <v>4</v>
      </c>
      <c r="B11" s="107" t="s">
        <v>129</v>
      </c>
      <c r="C11" s="107" t="s">
        <v>130</v>
      </c>
      <c r="D11" s="105" t="s">
        <v>19</v>
      </c>
      <c r="E11" s="108">
        <v>30</v>
      </c>
      <c r="F11" s="154">
        <v>29</v>
      </c>
      <c r="G11" s="155">
        <f t="shared" si="1"/>
        <v>30</v>
      </c>
      <c r="H11" s="109">
        <f t="shared" si="2"/>
        <v>4</v>
      </c>
      <c r="I11" s="87">
        <f t="shared" si="3"/>
        <v>29</v>
      </c>
    </row>
    <row r="12" spans="1:9" ht="12.75">
      <c r="A12" s="106">
        <f t="shared" si="0"/>
        <v>5</v>
      </c>
      <c r="B12" s="107" t="s">
        <v>131</v>
      </c>
      <c r="C12" s="107" t="s">
        <v>132</v>
      </c>
      <c r="D12" s="108" t="s">
        <v>19</v>
      </c>
      <c r="E12" s="108">
        <v>28</v>
      </c>
      <c r="F12" s="154">
        <v>28</v>
      </c>
      <c r="G12" s="155">
        <f t="shared" si="1"/>
        <v>28</v>
      </c>
      <c r="H12" s="109">
        <f t="shared" si="2"/>
        <v>5</v>
      </c>
      <c r="I12" s="87">
        <f t="shared" si="3"/>
        <v>28</v>
      </c>
    </row>
    <row r="13" spans="1:9" ht="12.75">
      <c r="A13" s="106">
        <f t="shared" si="0"/>
        <v>6</v>
      </c>
      <c r="B13" s="107" t="s">
        <v>120</v>
      </c>
      <c r="C13" s="107" t="s">
        <v>133</v>
      </c>
      <c r="D13" s="108" t="s">
        <v>19</v>
      </c>
      <c r="E13" s="108">
        <v>13</v>
      </c>
      <c r="F13" s="154">
        <v>27</v>
      </c>
      <c r="G13" s="155">
        <f t="shared" si="1"/>
        <v>27</v>
      </c>
      <c r="H13" s="109">
        <f t="shared" si="2"/>
        <v>6</v>
      </c>
      <c r="I13" s="87">
        <f t="shared" si="3"/>
        <v>13</v>
      </c>
    </row>
    <row r="14" spans="1:9" ht="12.75">
      <c r="A14" s="106">
        <f t="shared" si="0"/>
        <v>7</v>
      </c>
      <c r="B14" s="107" t="s">
        <v>134</v>
      </c>
      <c r="C14" s="107" t="s">
        <v>135</v>
      </c>
      <c r="D14" s="108" t="s">
        <v>17</v>
      </c>
      <c r="E14" s="108">
        <v>26</v>
      </c>
      <c r="F14" s="154"/>
      <c r="G14" s="155">
        <f t="shared" si="1"/>
        <v>26</v>
      </c>
      <c r="H14" s="109">
        <f t="shared" si="2"/>
        <v>7</v>
      </c>
      <c r="I14" s="87">
        <f t="shared" si="3"/>
        <v>26</v>
      </c>
    </row>
    <row r="15" spans="1:9" ht="12.75">
      <c r="A15" s="106">
        <f t="shared" si="0"/>
        <v>8</v>
      </c>
      <c r="B15" s="107" t="s">
        <v>136</v>
      </c>
      <c r="C15" s="107" t="s">
        <v>135</v>
      </c>
      <c r="D15" s="108" t="s">
        <v>17</v>
      </c>
      <c r="E15" s="108">
        <v>19</v>
      </c>
      <c r="F15" s="154">
        <v>25</v>
      </c>
      <c r="G15" s="155">
        <f t="shared" si="1"/>
        <v>25</v>
      </c>
      <c r="H15" s="109">
        <f t="shared" si="2"/>
        <v>8</v>
      </c>
      <c r="I15" s="87">
        <f t="shared" si="3"/>
        <v>19</v>
      </c>
    </row>
    <row r="16" spans="1:9" ht="12.75">
      <c r="A16" s="106">
        <f t="shared" si="0"/>
        <v>9</v>
      </c>
      <c r="B16" s="107" t="s">
        <v>137</v>
      </c>
      <c r="C16" s="85" t="s">
        <v>138</v>
      </c>
      <c r="D16" s="105" t="s">
        <v>24</v>
      </c>
      <c r="E16" s="108">
        <v>24</v>
      </c>
      <c r="F16" s="154">
        <v>23</v>
      </c>
      <c r="G16" s="155">
        <f t="shared" si="1"/>
        <v>24</v>
      </c>
      <c r="H16" s="109">
        <f t="shared" si="2"/>
        <v>9</v>
      </c>
      <c r="I16" s="87">
        <f t="shared" si="3"/>
        <v>23</v>
      </c>
    </row>
    <row r="17" spans="1:9" ht="12.75">
      <c r="A17" s="106">
        <f t="shared" si="0"/>
        <v>9</v>
      </c>
      <c r="B17" s="156" t="s">
        <v>139</v>
      </c>
      <c r="C17" s="156" t="s">
        <v>140</v>
      </c>
      <c r="D17" s="108" t="s">
        <v>24</v>
      </c>
      <c r="E17" s="108">
        <v>24</v>
      </c>
      <c r="F17" s="154"/>
      <c r="G17" s="155">
        <f t="shared" si="1"/>
        <v>24</v>
      </c>
      <c r="H17" s="109">
        <f t="shared" si="2"/>
        <v>9</v>
      </c>
      <c r="I17" s="87">
        <f t="shared" si="3"/>
        <v>24</v>
      </c>
    </row>
    <row r="18" spans="1:9" ht="12.75">
      <c r="A18" s="106">
        <f t="shared" si="0"/>
        <v>10</v>
      </c>
      <c r="B18" s="107" t="s">
        <v>141</v>
      </c>
      <c r="C18" s="107" t="s">
        <v>142</v>
      </c>
      <c r="D18" s="108" t="s">
        <v>19</v>
      </c>
      <c r="E18" s="108">
        <v>11</v>
      </c>
      <c r="F18" s="154">
        <v>23</v>
      </c>
      <c r="G18" s="155">
        <f t="shared" si="1"/>
        <v>23</v>
      </c>
      <c r="H18" s="109">
        <f t="shared" si="2"/>
        <v>10</v>
      </c>
      <c r="I18" s="87">
        <f t="shared" si="3"/>
        <v>11</v>
      </c>
    </row>
    <row r="19" spans="1:9" ht="12.75">
      <c r="A19" s="106">
        <f t="shared" si="0"/>
        <v>10</v>
      </c>
      <c r="B19" s="107" t="s">
        <v>143</v>
      </c>
      <c r="C19" s="107" t="s">
        <v>144</v>
      </c>
      <c r="D19" s="108" t="s">
        <v>17</v>
      </c>
      <c r="E19" s="108">
        <v>23</v>
      </c>
      <c r="F19" s="154"/>
      <c r="G19" s="155">
        <f t="shared" si="1"/>
        <v>23</v>
      </c>
      <c r="H19" s="109">
        <f t="shared" si="2"/>
        <v>10</v>
      </c>
      <c r="I19" s="87">
        <f t="shared" si="3"/>
        <v>23</v>
      </c>
    </row>
    <row r="20" spans="1:9" ht="12.75">
      <c r="A20" s="106">
        <f t="shared" si="0"/>
        <v>10</v>
      </c>
      <c r="B20" s="107" t="s">
        <v>145</v>
      </c>
      <c r="C20" s="107" t="s">
        <v>146</v>
      </c>
      <c r="D20" s="108" t="s">
        <v>17</v>
      </c>
      <c r="E20" s="108">
        <v>23</v>
      </c>
      <c r="F20" s="154">
        <v>23</v>
      </c>
      <c r="G20" s="155">
        <f t="shared" si="1"/>
        <v>23</v>
      </c>
      <c r="H20" s="109">
        <f t="shared" si="2"/>
        <v>10</v>
      </c>
      <c r="I20" s="87">
        <f t="shared" si="3"/>
        <v>23</v>
      </c>
    </row>
    <row r="21" spans="1:9" ht="12.75">
      <c r="A21" s="106">
        <f t="shared" si="0"/>
        <v>11</v>
      </c>
      <c r="B21" s="107" t="s">
        <v>147</v>
      </c>
      <c r="C21" s="107" t="s">
        <v>148</v>
      </c>
      <c r="D21" s="105" t="s">
        <v>17</v>
      </c>
      <c r="E21" s="108">
        <v>20</v>
      </c>
      <c r="F21" s="154">
        <v>22</v>
      </c>
      <c r="G21" s="155">
        <f t="shared" si="1"/>
        <v>22</v>
      </c>
      <c r="H21" s="109">
        <f t="shared" si="2"/>
        <v>11</v>
      </c>
      <c r="I21" s="87">
        <f t="shared" si="3"/>
        <v>20</v>
      </c>
    </row>
    <row r="22" spans="1:9" ht="12.75">
      <c r="A22" s="106">
        <f t="shared" si="0"/>
        <v>11</v>
      </c>
      <c r="B22" s="107" t="s">
        <v>149</v>
      </c>
      <c r="C22" s="107" t="s">
        <v>150</v>
      </c>
      <c r="D22" s="108" t="s">
        <v>22</v>
      </c>
      <c r="E22" s="108">
        <v>22</v>
      </c>
      <c r="F22" s="154">
        <v>21</v>
      </c>
      <c r="G22" s="155">
        <f t="shared" si="1"/>
        <v>22</v>
      </c>
      <c r="H22" s="109">
        <f t="shared" si="2"/>
        <v>11</v>
      </c>
      <c r="I22" s="87">
        <f t="shared" si="3"/>
        <v>21</v>
      </c>
    </row>
    <row r="23" spans="1:9" ht="12.75">
      <c r="A23" s="106">
        <f t="shared" si="0"/>
        <v>11</v>
      </c>
      <c r="B23" s="107" t="s">
        <v>151</v>
      </c>
      <c r="C23" s="107" t="s">
        <v>132</v>
      </c>
      <c r="D23" s="108" t="s">
        <v>17</v>
      </c>
      <c r="E23" s="108"/>
      <c r="F23" s="154">
        <v>22</v>
      </c>
      <c r="G23" s="155">
        <f t="shared" si="1"/>
        <v>22</v>
      </c>
      <c r="H23" s="109">
        <f t="shared" si="2"/>
        <v>11</v>
      </c>
      <c r="I23" s="87">
        <f t="shared" si="3"/>
        <v>22</v>
      </c>
    </row>
    <row r="24" spans="1:9" ht="12.75">
      <c r="A24" s="106">
        <f t="shared" si="0"/>
        <v>12</v>
      </c>
      <c r="B24" s="107" t="s">
        <v>152</v>
      </c>
      <c r="C24" s="107" t="s">
        <v>153</v>
      </c>
      <c r="D24" s="108" t="s">
        <v>24</v>
      </c>
      <c r="E24" s="108">
        <v>17</v>
      </c>
      <c r="F24" s="154">
        <v>21</v>
      </c>
      <c r="G24" s="155">
        <f t="shared" si="1"/>
        <v>21</v>
      </c>
      <c r="H24" s="109">
        <f t="shared" si="2"/>
        <v>12</v>
      </c>
      <c r="I24" s="87">
        <f t="shared" si="3"/>
        <v>17</v>
      </c>
    </row>
    <row r="25" spans="1:9" ht="12.75">
      <c r="A25" s="106">
        <f t="shared" si="0"/>
        <v>12</v>
      </c>
      <c r="B25" s="107" t="s">
        <v>154</v>
      </c>
      <c r="C25" s="107" t="s">
        <v>155</v>
      </c>
      <c r="D25" s="108" t="s">
        <v>17</v>
      </c>
      <c r="E25" s="108">
        <v>21</v>
      </c>
      <c r="F25" s="154">
        <v>21</v>
      </c>
      <c r="G25" s="155">
        <f t="shared" si="1"/>
        <v>21</v>
      </c>
      <c r="H25" s="109">
        <f t="shared" si="2"/>
        <v>12</v>
      </c>
      <c r="I25" s="87">
        <f t="shared" si="3"/>
        <v>21</v>
      </c>
    </row>
    <row r="26" spans="1:9" ht="12.75">
      <c r="A26" s="106">
        <f t="shared" si="0"/>
        <v>12</v>
      </c>
      <c r="B26" s="107" t="s">
        <v>156</v>
      </c>
      <c r="C26" s="107" t="s">
        <v>125</v>
      </c>
      <c r="D26" s="105" t="s">
        <v>24</v>
      </c>
      <c r="E26" s="108">
        <v>21</v>
      </c>
      <c r="F26" s="154">
        <v>21</v>
      </c>
      <c r="G26" s="155">
        <f t="shared" si="1"/>
        <v>21</v>
      </c>
      <c r="H26" s="109">
        <f t="shared" si="2"/>
        <v>12</v>
      </c>
      <c r="I26" s="87">
        <f t="shared" si="3"/>
        <v>21</v>
      </c>
    </row>
    <row r="27" spans="1:9" ht="12.75">
      <c r="A27" s="106">
        <f t="shared" si="0"/>
        <v>12</v>
      </c>
      <c r="B27" s="107" t="s">
        <v>157</v>
      </c>
      <c r="C27" s="107" t="s">
        <v>158</v>
      </c>
      <c r="D27" s="108" t="s">
        <v>19</v>
      </c>
      <c r="E27" s="108"/>
      <c r="F27" s="154">
        <v>21</v>
      </c>
      <c r="G27" s="155">
        <f t="shared" si="1"/>
        <v>21</v>
      </c>
      <c r="H27" s="109">
        <f t="shared" si="2"/>
        <v>12</v>
      </c>
      <c r="I27" s="87">
        <f t="shared" si="3"/>
        <v>21</v>
      </c>
    </row>
    <row r="28" spans="1:9" ht="12.75">
      <c r="A28" s="110">
        <f t="shared" si="0"/>
        <v>12</v>
      </c>
      <c r="B28" s="107" t="s">
        <v>159</v>
      </c>
      <c r="C28" s="107" t="s">
        <v>160</v>
      </c>
      <c r="D28" s="108" t="s">
        <v>19</v>
      </c>
      <c r="E28" s="108">
        <v>21</v>
      </c>
      <c r="F28" s="154">
        <v>21</v>
      </c>
      <c r="G28" s="155">
        <f t="shared" si="1"/>
        <v>21</v>
      </c>
      <c r="H28" s="109">
        <f t="shared" si="2"/>
        <v>12</v>
      </c>
      <c r="I28" s="87">
        <f t="shared" si="3"/>
        <v>21</v>
      </c>
    </row>
    <row r="29" spans="1:9" ht="12.75">
      <c r="A29" s="110">
        <f t="shared" si="0"/>
        <v>13</v>
      </c>
      <c r="B29" s="107" t="s">
        <v>161</v>
      </c>
      <c r="C29" s="107" t="s">
        <v>162</v>
      </c>
      <c r="D29" s="108" t="s">
        <v>24</v>
      </c>
      <c r="E29" s="108">
        <v>20</v>
      </c>
      <c r="F29" s="154">
        <v>18</v>
      </c>
      <c r="G29" s="155">
        <f t="shared" si="1"/>
        <v>20</v>
      </c>
      <c r="H29" s="109">
        <f t="shared" si="2"/>
        <v>13</v>
      </c>
      <c r="I29" s="87">
        <f t="shared" si="3"/>
        <v>18</v>
      </c>
    </row>
    <row r="30" spans="1:9" ht="12.75">
      <c r="A30" s="110">
        <f t="shared" si="0"/>
        <v>14</v>
      </c>
      <c r="B30" s="107" t="s">
        <v>163</v>
      </c>
      <c r="C30" s="107" t="s">
        <v>148</v>
      </c>
      <c r="D30" s="108" t="s">
        <v>17</v>
      </c>
      <c r="E30" s="108">
        <v>19</v>
      </c>
      <c r="F30" s="154">
        <v>14</v>
      </c>
      <c r="G30" s="155">
        <f t="shared" si="1"/>
        <v>19</v>
      </c>
      <c r="H30" s="109">
        <f t="shared" si="2"/>
        <v>14</v>
      </c>
      <c r="I30" s="87">
        <f t="shared" si="3"/>
        <v>14</v>
      </c>
    </row>
    <row r="31" spans="1:9" ht="12.75">
      <c r="A31" s="110">
        <f t="shared" si="0"/>
        <v>14</v>
      </c>
      <c r="B31" s="107" t="s">
        <v>164</v>
      </c>
      <c r="C31" s="107" t="s">
        <v>165</v>
      </c>
      <c r="D31" s="105" t="s">
        <v>19</v>
      </c>
      <c r="E31" s="108">
        <v>18</v>
      </c>
      <c r="F31" s="154">
        <v>19</v>
      </c>
      <c r="G31" s="155">
        <f t="shared" si="1"/>
        <v>19</v>
      </c>
      <c r="H31" s="109">
        <f t="shared" si="2"/>
        <v>14</v>
      </c>
      <c r="I31" s="87">
        <f t="shared" si="3"/>
        <v>18</v>
      </c>
    </row>
    <row r="32" spans="1:9" ht="12.75">
      <c r="A32" s="110">
        <f t="shared" si="0"/>
        <v>14</v>
      </c>
      <c r="B32" s="107" t="s">
        <v>166</v>
      </c>
      <c r="C32" s="107" t="s">
        <v>127</v>
      </c>
      <c r="D32" s="108" t="s">
        <v>19</v>
      </c>
      <c r="E32" s="108">
        <v>19</v>
      </c>
      <c r="F32" s="154"/>
      <c r="G32" s="155">
        <f t="shared" si="1"/>
        <v>19</v>
      </c>
      <c r="H32" s="109">
        <f t="shared" si="2"/>
        <v>14</v>
      </c>
      <c r="I32" s="87">
        <f t="shared" si="3"/>
        <v>19</v>
      </c>
    </row>
    <row r="33" spans="1:9" ht="12.75">
      <c r="A33" s="110">
        <f t="shared" si="0"/>
        <v>15</v>
      </c>
      <c r="B33" s="107" t="s">
        <v>167</v>
      </c>
      <c r="C33" s="107" t="s">
        <v>127</v>
      </c>
      <c r="D33" s="108" t="s">
        <v>32</v>
      </c>
      <c r="E33" s="108">
        <v>13</v>
      </c>
      <c r="F33" s="154">
        <v>17</v>
      </c>
      <c r="G33" s="155">
        <f t="shared" si="1"/>
        <v>17</v>
      </c>
      <c r="H33" s="109">
        <f t="shared" si="2"/>
        <v>15</v>
      </c>
      <c r="I33" s="87">
        <f t="shared" si="3"/>
        <v>13</v>
      </c>
    </row>
    <row r="34" spans="1:9" ht="12.75">
      <c r="A34" s="110">
        <f t="shared" si="0"/>
        <v>15</v>
      </c>
      <c r="B34" s="111" t="s">
        <v>168</v>
      </c>
      <c r="C34" s="85" t="s">
        <v>169</v>
      </c>
      <c r="D34" s="108" t="s">
        <v>22</v>
      </c>
      <c r="E34" s="108">
        <v>17</v>
      </c>
      <c r="F34" s="154">
        <v>17</v>
      </c>
      <c r="G34" s="155">
        <f t="shared" si="1"/>
        <v>17</v>
      </c>
      <c r="H34" s="109">
        <f t="shared" si="2"/>
        <v>15</v>
      </c>
      <c r="I34" s="87">
        <f t="shared" si="3"/>
        <v>17</v>
      </c>
    </row>
    <row r="35" spans="1:9" ht="12.75">
      <c r="A35" s="110">
        <f t="shared" si="0"/>
        <v>16</v>
      </c>
      <c r="B35" s="107" t="s">
        <v>170</v>
      </c>
      <c r="C35" s="107" t="s">
        <v>171</v>
      </c>
      <c r="D35" s="108" t="s">
        <v>22</v>
      </c>
      <c r="E35" s="108">
        <v>11</v>
      </c>
      <c r="F35" s="154">
        <v>16</v>
      </c>
      <c r="G35" s="155">
        <f t="shared" si="1"/>
        <v>16</v>
      </c>
      <c r="H35" s="109">
        <f t="shared" si="2"/>
        <v>16</v>
      </c>
      <c r="I35" s="87">
        <f t="shared" si="3"/>
        <v>11</v>
      </c>
    </row>
    <row r="36" spans="1:9" ht="12.75">
      <c r="A36" s="110">
        <f t="shared" si="0"/>
        <v>16</v>
      </c>
      <c r="B36" s="107" t="s">
        <v>172</v>
      </c>
      <c r="C36" s="107" t="s">
        <v>173</v>
      </c>
      <c r="D36" s="105" t="s">
        <v>19</v>
      </c>
      <c r="E36" s="108">
        <v>15</v>
      </c>
      <c r="F36" s="154">
        <v>16</v>
      </c>
      <c r="G36" s="155">
        <f t="shared" si="1"/>
        <v>16</v>
      </c>
      <c r="H36" s="109">
        <f t="shared" si="2"/>
        <v>16</v>
      </c>
      <c r="I36" s="87">
        <f t="shared" si="3"/>
        <v>15</v>
      </c>
    </row>
    <row r="37" spans="1:9" ht="12.75">
      <c r="A37" s="110">
        <f t="shared" si="0"/>
        <v>17</v>
      </c>
      <c r="B37" s="107" t="s">
        <v>110</v>
      </c>
      <c r="C37" s="107" t="s">
        <v>132</v>
      </c>
      <c r="D37" s="108" t="s">
        <v>19</v>
      </c>
      <c r="E37" s="108">
        <v>11</v>
      </c>
      <c r="F37" s="154">
        <v>15</v>
      </c>
      <c r="G37" s="155">
        <f t="shared" si="1"/>
        <v>15</v>
      </c>
      <c r="H37" s="109">
        <f t="shared" si="2"/>
        <v>17</v>
      </c>
      <c r="I37" s="87">
        <f t="shared" si="3"/>
        <v>11</v>
      </c>
    </row>
    <row r="38" spans="1:9" ht="12.75">
      <c r="A38" s="110">
        <f>H38</f>
        <v>17</v>
      </c>
      <c r="B38" s="107" t="s">
        <v>174</v>
      </c>
      <c r="C38" s="107" t="s">
        <v>175</v>
      </c>
      <c r="D38" s="108" t="s">
        <v>22</v>
      </c>
      <c r="E38" s="108">
        <v>13</v>
      </c>
      <c r="F38" s="154">
        <v>15</v>
      </c>
      <c r="G38" s="155">
        <f>MAX(E38:F38)</f>
        <v>15</v>
      </c>
      <c r="H38" s="109">
        <f t="shared" si="2"/>
        <v>17</v>
      </c>
      <c r="I38" s="87">
        <f t="shared" si="3"/>
        <v>13</v>
      </c>
    </row>
    <row r="39" spans="1:9" ht="12.75">
      <c r="A39" s="110">
        <f>H39</f>
        <v>17</v>
      </c>
      <c r="B39" s="107" t="s">
        <v>176</v>
      </c>
      <c r="C39" s="107" t="s">
        <v>177</v>
      </c>
      <c r="D39" s="108" t="s">
        <v>24</v>
      </c>
      <c r="E39" s="108">
        <v>15</v>
      </c>
      <c r="F39" s="154">
        <v>13</v>
      </c>
      <c r="G39" s="155">
        <f>MAX(E39:F39)</f>
        <v>15</v>
      </c>
      <c r="H39" s="109">
        <f>IF(G39=G38,H38,H38+1)</f>
        <v>17</v>
      </c>
      <c r="I39" s="87">
        <f t="shared" si="3"/>
        <v>13</v>
      </c>
    </row>
    <row r="40" spans="1:9" ht="12.75">
      <c r="A40" s="110">
        <f>H40</f>
        <v>17</v>
      </c>
      <c r="B40" s="107" t="s">
        <v>178</v>
      </c>
      <c r="C40" s="107" t="s">
        <v>173</v>
      </c>
      <c r="D40" s="108" t="s">
        <v>24</v>
      </c>
      <c r="E40" s="108">
        <v>15</v>
      </c>
      <c r="F40" s="154">
        <v>15</v>
      </c>
      <c r="G40" s="155">
        <f>MAX(E40:F40)</f>
        <v>15</v>
      </c>
      <c r="H40" s="109">
        <f>IF(G40=G39,H39,H39+1)</f>
        <v>17</v>
      </c>
      <c r="I40" s="87">
        <f t="shared" si="3"/>
        <v>15</v>
      </c>
    </row>
    <row r="41" spans="1:9" ht="12.75">
      <c r="A41" s="110">
        <f>H41</f>
        <v>18</v>
      </c>
      <c r="B41" s="107" t="s">
        <v>179</v>
      </c>
      <c r="C41" s="107" t="s">
        <v>180</v>
      </c>
      <c r="D41" s="105" t="s">
        <v>19</v>
      </c>
      <c r="E41" s="108"/>
      <c r="F41" s="154">
        <v>14</v>
      </c>
      <c r="G41" s="155">
        <f>MAX(E41:F41)</f>
        <v>14</v>
      </c>
      <c r="H41" s="109">
        <f>IF(G41=G40,H40,H40+1)</f>
        <v>18</v>
      </c>
      <c r="I41" s="87">
        <f t="shared" si="3"/>
        <v>14</v>
      </c>
    </row>
    <row r="42" spans="1:9" ht="12.75">
      <c r="A42" s="110">
        <f>H42</f>
        <v>19</v>
      </c>
      <c r="B42" s="107" t="s">
        <v>181</v>
      </c>
      <c r="C42" s="107" t="s">
        <v>182</v>
      </c>
      <c r="D42" s="108" t="s">
        <v>22</v>
      </c>
      <c r="E42" s="108">
        <v>13</v>
      </c>
      <c r="F42" s="154">
        <v>9</v>
      </c>
      <c r="G42" s="155">
        <f>MAX(E42:F42)</f>
        <v>13</v>
      </c>
      <c r="H42" s="109">
        <f>IF(G42=G41,H41,H41+1)</f>
        <v>19</v>
      </c>
      <c r="I42" s="87">
        <f t="shared" si="3"/>
        <v>9</v>
      </c>
    </row>
    <row r="43" spans="1:9" ht="12.75">
      <c r="A43" s="110">
        <f>H43</f>
        <v>20</v>
      </c>
      <c r="B43" s="107" t="s">
        <v>183</v>
      </c>
      <c r="C43" s="107" t="s">
        <v>184</v>
      </c>
      <c r="D43" s="108" t="s">
        <v>17</v>
      </c>
      <c r="E43" s="108">
        <v>12</v>
      </c>
      <c r="F43" s="154">
        <v>7</v>
      </c>
      <c r="G43" s="155">
        <f>MAX(E43:F43)</f>
        <v>12</v>
      </c>
      <c r="H43" s="109">
        <f>IF(G43=G42,H42,H42+1)</f>
        <v>20</v>
      </c>
      <c r="I43" s="87">
        <f t="shared" si="3"/>
        <v>7</v>
      </c>
    </row>
    <row r="44" spans="1:9" ht="12.75">
      <c r="A44" s="110">
        <f>H44</f>
        <v>21</v>
      </c>
      <c r="B44" s="107" t="s">
        <v>185</v>
      </c>
      <c r="C44" s="107" t="s">
        <v>186</v>
      </c>
      <c r="D44" s="108" t="s">
        <v>32</v>
      </c>
      <c r="E44" s="108">
        <v>11</v>
      </c>
      <c r="F44" s="154"/>
      <c r="G44" s="155">
        <f>MAX(E44:F44)</f>
        <v>11</v>
      </c>
      <c r="H44" s="109">
        <f>IF(G44=G43,H43,H43+1)</f>
        <v>21</v>
      </c>
      <c r="I44" s="87">
        <f t="shared" si="3"/>
        <v>11</v>
      </c>
    </row>
    <row r="45" spans="1:9" ht="12.75">
      <c r="A45" s="110">
        <f>H45</f>
        <v>22</v>
      </c>
      <c r="B45" s="107" t="s">
        <v>187</v>
      </c>
      <c r="C45" s="107" t="s">
        <v>188</v>
      </c>
      <c r="D45" s="108" t="s">
        <v>22</v>
      </c>
      <c r="E45" s="108">
        <v>10</v>
      </c>
      <c r="F45" s="154">
        <v>8</v>
      </c>
      <c r="G45" s="155">
        <f>MAX(E45:F45)</f>
        <v>10</v>
      </c>
      <c r="H45" s="109">
        <f>IF(G45=G44,H44,H44+1)</f>
        <v>22</v>
      </c>
      <c r="I45" s="87">
        <f t="shared" si="3"/>
        <v>8</v>
      </c>
    </row>
    <row r="46" spans="1:9" ht="12.75">
      <c r="A46" s="110">
        <f>H46</f>
        <v>23</v>
      </c>
      <c r="B46" s="107" t="s">
        <v>189</v>
      </c>
      <c r="C46" s="107" t="s">
        <v>190</v>
      </c>
      <c r="D46" s="108" t="s">
        <v>32</v>
      </c>
      <c r="E46" s="108">
        <v>8</v>
      </c>
      <c r="F46" s="154">
        <v>5</v>
      </c>
      <c r="G46" s="155">
        <f>MAX(E46:F46)</f>
        <v>8</v>
      </c>
      <c r="H46" s="109">
        <f>IF(G46=G45,H45,H45+1)</f>
        <v>23</v>
      </c>
      <c r="I46" s="87">
        <f t="shared" si="3"/>
        <v>5</v>
      </c>
    </row>
    <row r="47" spans="1:9" ht="12.75">
      <c r="A47" s="114">
        <f>H47</f>
        <v>24</v>
      </c>
      <c r="B47" s="111" t="s">
        <v>191</v>
      </c>
      <c r="C47" s="111" t="s">
        <v>192</v>
      </c>
      <c r="D47" s="112" t="s">
        <v>17</v>
      </c>
      <c r="E47" s="112"/>
      <c r="F47" s="157">
        <v>6</v>
      </c>
      <c r="G47" s="158">
        <f>MAX(E47:F47)</f>
        <v>6</v>
      </c>
      <c r="H47" s="113">
        <f>IF(G47=G46,H46,H46+1)</f>
        <v>24</v>
      </c>
      <c r="I47" s="87">
        <f t="shared" si="3"/>
        <v>6</v>
      </c>
    </row>
    <row r="48" spans="1:9" s="137" customFormat="1" ht="12.75">
      <c r="A48" s="86"/>
      <c r="B48" s="85"/>
      <c r="C48" s="85"/>
      <c r="D48" s="86"/>
      <c r="E48" s="86"/>
      <c r="F48" s="86"/>
      <c r="G48" s="159"/>
      <c r="H48" s="86"/>
      <c r="I48" s="86"/>
    </row>
    <row r="49" spans="1:9" s="137" customFormat="1" ht="12.75">
      <c r="A49" s="86"/>
      <c r="B49" s="85"/>
      <c r="C49" s="85"/>
      <c r="D49" s="86"/>
      <c r="E49" s="86"/>
      <c r="F49" s="86"/>
      <c r="G49" s="159"/>
      <c r="H49" s="86"/>
      <c r="I49" s="86"/>
    </row>
    <row r="50" spans="1:9" s="137" customFormat="1" ht="12.75">
      <c r="A50" s="86"/>
      <c r="B50" s="85"/>
      <c r="C50" s="85"/>
      <c r="D50" s="86"/>
      <c r="E50" s="86"/>
      <c r="F50" s="86"/>
      <c r="G50" s="159"/>
      <c r="H50" s="86"/>
      <c r="I50" s="86"/>
    </row>
    <row r="51" spans="1:9" s="137" customFormat="1" ht="12.75">
      <c r="A51" s="86"/>
      <c r="B51" s="85"/>
      <c r="C51" s="85"/>
      <c r="D51" s="86"/>
      <c r="E51" s="86"/>
      <c r="F51" s="86"/>
      <c r="G51" s="159"/>
      <c r="H51" s="86"/>
      <c r="I51" s="86"/>
    </row>
    <row r="52" spans="1:9" s="137" customFormat="1" ht="12.75">
      <c r="A52" s="86"/>
      <c r="B52" s="85"/>
      <c r="C52" s="85"/>
      <c r="D52" s="86"/>
      <c r="E52" s="86"/>
      <c r="F52" s="86"/>
      <c r="G52" s="159"/>
      <c r="H52" s="86"/>
      <c r="I52" s="86"/>
    </row>
    <row r="53" spans="1:9" s="137" customFormat="1" ht="12.75">
      <c r="A53" s="86"/>
      <c r="B53" s="85"/>
      <c r="C53" s="85"/>
      <c r="D53" s="86"/>
      <c r="E53" s="86"/>
      <c r="F53" s="86"/>
      <c r="G53" s="159"/>
      <c r="H53" s="86"/>
      <c r="I53" s="86"/>
    </row>
    <row r="54" spans="1:9" s="137" customFormat="1" ht="12.75">
      <c r="A54" s="86"/>
      <c r="B54" s="85"/>
      <c r="C54" s="85"/>
      <c r="D54" s="86"/>
      <c r="E54" s="86"/>
      <c r="F54" s="86"/>
      <c r="G54" s="159"/>
      <c r="H54" s="86"/>
      <c r="I54" s="86"/>
    </row>
    <row r="55" spans="1:9" s="137" customFormat="1" ht="12.75">
      <c r="A55" s="86"/>
      <c r="B55" s="85"/>
      <c r="C55" s="85"/>
      <c r="D55" s="86"/>
      <c r="E55" s="86"/>
      <c r="F55" s="86"/>
      <c r="G55" s="159"/>
      <c r="H55" s="86"/>
      <c r="I55" s="86"/>
    </row>
    <row r="56" spans="7:9" s="137" customFormat="1" ht="12.75">
      <c r="G56" s="160"/>
      <c r="I56" s="86"/>
    </row>
    <row r="57" s="137" customFormat="1" ht="12.75">
      <c r="I57" s="86"/>
    </row>
    <row r="58" s="137" customFormat="1" ht="12.75">
      <c r="I58" s="86"/>
    </row>
    <row r="59" s="137" customFormat="1" ht="12.75">
      <c r="I59" s="86"/>
    </row>
    <row r="60" s="137" customFormat="1" ht="12.75">
      <c r="I60" s="86"/>
    </row>
    <row r="61" s="137" customFormat="1" ht="12.75">
      <c r="I61" s="86"/>
    </row>
    <row r="62" s="137" customFormat="1" ht="12.75">
      <c r="I62" s="86"/>
    </row>
    <row r="63" s="137" customFormat="1" ht="12.75">
      <c r="I63" s="86"/>
    </row>
    <row r="64" s="137" customFormat="1" ht="12.75">
      <c r="I64" s="86"/>
    </row>
    <row r="65" s="137" customFormat="1" ht="12.75">
      <c r="I65" s="86"/>
    </row>
    <row r="66" s="137" customFormat="1" ht="12.75">
      <c r="I66" s="86"/>
    </row>
    <row r="67" s="137" customFormat="1" ht="12.75">
      <c r="I67" s="86"/>
    </row>
    <row r="68" s="137" customFormat="1" ht="12.75">
      <c r="I68" s="86"/>
    </row>
    <row r="69" s="137" customFormat="1" ht="12.75">
      <c r="I69" s="86"/>
    </row>
    <row r="70" s="137" customFormat="1" ht="12.75">
      <c r="I70" s="86"/>
    </row>
    <row r="71" s="137" customFormat="1" ht="12.75">
      <c r="I71" s="86"/>
    </row>
    <row r="72" s="137" customFormat="1" ht="12.75">
      <c r="I72" s="86"/>
    </row>
    <row r="73" s="137" customFormat="1" ht="12.75">
      <c r="I73" s="86"/>
    </row>
    <row r="74" s="137" customFormat="1" ht="12.75">
      <c r="I74" s="86"/>
    </row>
    <row r="75" s="137" customFormat="1" ht="12.75">
      <c r="I75" s="86"/>
    </row>
    <row r="76" s="137" customFormat="1" ht="12.75">
      <c r="I76" s="86"/>
    </row>
    <row r="77" s="137" customFormat="1" ht="12.75">
      <c r="I77" s="86"/>
    </row>
    <row r="78" s="137" customFormat="1" ht="12.75">
      <c r="I78" s="86"/>
    </row>
    <row r="79" s="137" customFormat="1" ht="12.75">
      <c r="I79" s="86"/>
    </row>
    <row r="80" s="137" customFormat="1" ht="12.75">
      <c r="I80" s="86"/>
    </row>
    <row r="81" s="137" customFormat="1" ht="12.75">
      <c r="I81" s="86"/>
    </row>
    <row r="82" s="137" customFormat="1" ht="12.75">
      <c r="I82" s="86"/>
    </row>
    <row r="83" s="137" customFormat="1" ht="12.75">
      <c r="I83" s="86"/>
    </row>
    <row r="84" s="137" customFormat="1" ht="12.75">
      <c r="I84" s="86"/>
    </row>
    <row r="85" s="137" customFormat="1" ht="12.75">
      <c r="I85" s="86"/>
    </row>
    <row r="86" s="137" customFormat="1" ht="12.75">
      <c r="I86" s="86"/>
    </row>
    <row r="87" s="137" customFormat="1" ht="12.75">
      <c r="I87" s="86"/>
    </row>
    <row r="88" s="137" customFormat="1" ht="12.75">
      <c r="I88" s="86"/>
    </row>
    <row r="89" s="137" customFormat="1" ht="12.75">
      <c r="I89" s="86"/>
    </row>
    <row r="90" s="137" customFormat="1" ht="12.75">
      <c r="I90" s="86"/>
    </row>
    <row r="91" s="137" customFormat="1" ht="12.75">
      <c r="I91" s="86"/>
    </row>
    <row r="92" s="137" customFormat="1" ht="12.75">
      <c r="I92" s="86"/>
    </row>
    <row r="93" s="137" customFormat="1" ht="12.75">
      <c r="I93" s="86"/>
    </row>
    <row r="94" s="137" customFormat="1" ht="12.75">
      <c r="I94" s="86"/>
    </row>
    <row r="95" s="137" customFormat="1" ht="12.75">
      <c r="I95" s="86"/>
    </row>
    <row r="96" s="137" customFormat="1" ht="12.75">
      <c r="I96" s="86"/>
    </row>
    <row r="97" s="137" customFormat="1" ht="12.75">
      <c r="I97" s="86"/>
    </row>
    <row r="98" s="137" customFormat="1" ht="12.75">
      <c r="I98" s="86"/>
    </row>
    <row r="99" s="137" customFormat="1" ht="12.75">
      <c r="I99" s="86"/>
    </row>
    <row r="100" s="137" customFormat="1" ht="12.75">
      <c r="I100" s="86"/>
    </row>
    <row r="101" s="137" customFormat="1" ht="12.75">
      <c r="I101" s="86"/>
    </row>
    <row r="102" s="137" customFormat="1" ht="12.75">
      <c r="I102" s="86"/>
    </row>
    <row r="103" s="137" customFormat="1" ht="12.75">
      <c r="I103" s="86"/>
    </row>
    <row r="104" s="137" customFormat="1" ht="12.75">
      <c r="I104" s="86"/>
    </row>
    <row r="105" s="137" customFormat="1" ht="12.75">
      <c r="I105" s="86"/>
    </row>
    <row r="106" s="137" customFormat="1" ht="12.75">
      <c r="I106" s="86"/>
    </row>
    <row r="107" s="137" customFormat="1" ht="12.75">
      <c r="I107" s="86"/>
    </row>
    <row r="108" s="137" customFormat="1" ht="12.75">
      <c r="I108" s="86"/>
    </row>
    <row r="109" s="137" customFormat="1" ht="12.75">
      <c r="I109" s="86"/>
    </row>
    <row r="110" s="137" customFormat="1" ht="12.75">
      <c r="I110" s="86"/>
    </row>
    <row r="111" s="137" customFormat="1" ht="12.75">
      <c r="I111" s="86"/>
    </row>
    <row r="112" s="137" customFormat="1" ht="12.75"/>
    <row r="113" s="137" customFormat="1" ht="12.75"/>
    <row r="114" s="137" customFormat="1" ht="12.75"/>
    <row r="115" s="137" customFormat="1" ht="12.75"/>
    <row r="116" s="137" customFormat="1" ht="12.75"/>
    <row r="117" s="137" customFormat="1" ht="12.75"/>
    <row r="118" s="137" customFormat="1" ht="12.75"/>
    <row r="119" s="137" customFormat="1" ht="12.75"/>
    <row r="120" s="137" customFormat="1" ht="12.75"/>
    <row r="121" s="137" customFormat="1" ht="12.75"/>
    <row r="122" s="137" customFormat="1" ht="12.75"/>
    <row r="123" s="137" customFormat="1" ht="12.75"/>
    <row r="124" s="137" customFormat="1" ht="12.75"/>
    <row r="125" s="137" customFormat="1" ht="12.75"/>
    <row r="126" s="137" customFormat="1" ht="12.75"/>
    <row r="127" s="137" customFormat="1" ht="12.75"/>
    <row r="128" s="137" customFormat="1" ht="12.75"/>
    <row r="129" s="137" customFormat="1" ht="12.75"/>
    <row r="130" s="137" customFormat="1" ht="12.75"/>
    <row r="131" s="137" customFormat="1" ht="12.75"/>
    <row r="132" s="137" customFormat="1" ht="12.75"/>
    <row r="133" s="137" customFormat="1" ht="12.75"/>
    <row r="134" s="137" customFormat="1" ht="12.75"/>
    <row r="135" s="137" customFormat="1" ht="12.75"/>
    <row r="136" s="137" customFormat="1" ht="12.75"/>
    <row r="137" s="137" customFormat="1" ht="12.75"/>
    <row r="138" s="137" customFormat="1" ht="12.75"/>
    <row r="139" s="137" customFormat="1" ht="12.75"/>
    <row r="140" s="137" customFormat="1" ht="12.75"/>
    <row r="141" s="137" customFormat="1" ht="12.75"/>
    <row r="142" s="137" customFormat="1" ht="12.75"/>
    <row r="143" s="137" customFormat="1" ht="12.75"/>
    <row r="144" s="137" customFormat="1" ht="12.75"/>
    <row r="145" s="137" customFormat="1" ht="12.75"/>
    <row r="146" s="137" customFormat="1" ht="12.75"/>
    <row r="147" s="137" customFormat="1" ht="12.75"/>
    <row r="148" s="137" customFormat="1" ht="12.75"/>
    <row r="149" s="137" customFormat="1" ht="12.75"/>
    <row r="150" s="137" customFormat="1" ht="12.75"/>
    <row r="151" s="137" customFormat="1" ht="12.75"/>
    <row r="152" s="137" customFormat="1" ht="12.75"/>
    <row r="153" s="137" customFormat="1" ht="12.75"/>
    <row r="154" s="137" customFormat="1" ht="12.75"/>
    <row r="155" s="137" customFormat="1" ht="12.75"/>
    <row r="156" s="137" customFormat="1" ht="12.75"/>
    <row r="157" s="137" customFormat="1" ht="12.75"/>
    <row r="158" s="137" customFormat="1" ht="12.75"/>
    <row r="159" s="137" customFormat="1" ht="12.75"/>
  </sheetData>
  <printOptions/>
  <pageMargins left="0.75" right="0.75" top="0.47" bottom="0.66" header="0.43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SheetLayoutView="100" workbookViewId="0" topLeftCell="A2">
      <selection activeCell="A1" sqref="A1:IV1"/>
    </sheetView>
  </sheetViews>
  <sheetFormatPr defaultColWidth="9.140625" defaultRowHeight="12.75"/>
  <cols>
    <col min="1" max="1" width="6.57421875" style="115" customWidth="1"/>
    <col min="2" max="2" width="12.57421875" style="115" customWidth="1"/>
    <col min="3" max="3" width="11.421875" style="115" customWidth="1"/>
    <col min="4" max="6" width="9.140625" style="115" customWidth="1"/>
    <col min="7" max="7" width="9.421875" style="115" bestFit="1" customWidth="1"/>
    <col min="8" max="9" width="0" style="115" hidden="1" customWidth="1"/>
    <col min="10" max="16384" width="9.140625" style="115" customWidth="1"/>
  </cols>
  <sheetData>
    <row r="1" spans="1:9" ht="18.75" hidden="1">
      <c r="A1" s="1"/>
      <c r="B1" s="2"/>
      <c r="C1" s="2"/>
      <c r="D1" s="2"/>
      <c r="E1" s="3"/>
      <c r="F1" s="3"/>
      <c r="G1" s="3"/>
      <c r="H1" s="3"/>
      <c r="I1" s="4"/>
    </row>
    <row r="2" spans="1:9" ht="23.25" customHeight="1">
      <c r="A2" s="1"/>
      <c r="B2" s="6" t="s">
        <v>98</v>
      </c>
      <c r="C2" s="7" t="s">
        <v>99</v>
      </c>
      <c r="D2" s="7"/>
      <c r="E2" s="9" t="s">
        <v>1</v>
      </c>
      <c r="F2" s="116" t="s">
        <v>111</v>
      </c>
      <c r="H2" s="7"/>
      <c r="I2" s="11"/>
    </row>
    <row r="3" spans="1:9" ht="18.75" hidden="1">
      <c r="A3" s="1"/>
      <c r="B3" s="2"/>
      <c r="C3" s="2"/>
      <c r="D3" s="2"/>
      <c r="E3" s="6"/>
      <c r="F3" s="3"/>
      <c r="G3" s="3"/>
      <c r="H3" s="3"/>
      <c r="I3" s="4"/>
    </row>
    <row r="4" spans="1:9" ht="22.5">
      <c r="A4" s="1"/>
      <c r="B4" s="2"/>
      <c r="C4" s="72"/>
      <c r="D4" s="13"/>
      <c r="E4" s="12"/>
      <c r="F4" s="71" t="s">
        <v>112</v>
      </c>
      <c r="G4" s="12"/>
      <c r="H4" s="12"/>
      <c r="I4" s="11"/>
    </row>
    <row r="5" spans="1:9" ht="0.75" customHeight="1">
      <c r="A5" s="1"/>
      <c r="B5" s="2"/>
      <c r="C5" s="2"/>
      <c r="D5" s="2"/>
      <c r="E5" s="3"/>
      <c r="F5" s="3"/>
      <c r="G5" s="3"/>
      <c r="H5" s="3"/>
      <c r="I5" s="4"/>
    </row>
    <row r="6" spans="1:9" ht="80.25">
      <c r="A6" s="16" t="s">
        <v>113</v>
      </c>
      <c r="B6" s="62" t="s">
        <v>108</v>
      </c>
      <c r="C6" s="61" t="s">
        <v>6</v>
      </c>
      <c r="D6" s="17" t="s">
        <v>7</v>
      </c>
      <c r="E6" s="18" t="s">
        <v>114</v>
      </c>
      <c r="F6" s="19" t="s">
        <v>115</v>
      </c>
      <c r="G6" s="74" t="s">
        <v>116</v>
      </c>
      <c r="H6" s="117" t="s">
        <v>55</v>
      </c>
      <c r="I6" s="118" t="s">
        <v>106</v>
      </c>
    </row>
    <row r="7" spans="1:9" ht="13.5">
      <c r="A7" s="24">
        <f aca="true" t="shared" si="0" ref="A7:A46">H7</f>
        <v>1</v>
      </c>
      <c r="B7" s="119" t="s">
        <v>77</v>
      </c>
      <c r="C7" s="120"/>
      <c r="D7" s="26" t="s">
        <v>32</v>
      </c>
      <c r="E7" s="26">
        <v>16</v>
      </c>
      <c r="F7" s="27">
        <v>17</v>
      </c>
      <c r="G7" s="121">
        <v>17</v>
      </c>
      <c r="H7" s="122">
        <v>1</v>
      </c>
      <c r="I7" s="30">
        <f aca="true" t="shared" si="1" ref="I7:I38">MIN(E7:F7)</f>
        <v>16</v>
      </c>
    </row>
    <row r="8" spans="1:9" ht="13.5">
      <c r="A8" s="32">
        <f t="shared" si="0"/>
        <v>2</v>
      </c>
      <c r="B8" s="33" t="s">
        <v>66</v>
      </c>
      <c r="C8" s="33"/>
      <c r="D8" s="34" t="s">
        <v>24</v>
      </c>
      <c r="E8" s="34">
        <v>16</v>
      </c>
      <c r="F8" s="35">
        <v>13</v>
      </c>
      <c r="G8" s="123">
        <v>16</v>
      </c>
      <c r="H8" s="124">
        <v>2</v>
      </c>
      <c r="I8" s="30">
        <f t="shared" si="1"/>
        <v>13</v>
      </c>
    </row>
    <row r="9" spans="1:9" ht="13.5">
      <c r="A9" s="32">
        <f t="shared" si="0"/>
        <v>3</v>
      </c>
      <c r="B9" s="33" t="s">
        <v>64</v>
      </c>
      <c r="C9" s="33"/>
      <c r="D9" s="34" t="s">
        <v>32</v>
      </c>
      <c r="E9" s="34">
        <v>16</v>
      </c>
      <c r="F9" s="35">
        <v>12</v>
      </c>
      <c r="G9" s="123">
        <v>16</v>
      </c>
      <c r="H9" s="124">
        <v>3</v>
      </c>
      <c r="I9" s="30">
        <f t="shared" si="1"/>
        <v>12</v>
      </c>
    </row>
    <row r="10" spans="1:9" ht="13.5">
      <c r="A10" s="32">
        <f t="shared" si="0"/>
        <v>4</v>
      </c>
      <c r="B10" s="33" t="s">
        <v>83</v>
      </c>
      <c r="C10" s="33"/>
      <c r="D10" s="34" t="s">
        <v>17</v>
      </c>
      <c r="E10" s="34">
        <v>11.5</v>
      </c>
      <c r="F10" s="35">
        <v>16</v>
      </c>
      <c r="G10" s="123">
        <v>16</v>
      </c>
      <c r="H10" s="124">
        <v>4</v>
      </c>
      <c r="I10" s="30">
        <f t="shared" si="1"/>
        <v>11.5</v>
      </c>
    </row>
    <row r="11" spans="1:9" ht="13.5">
      <c r="A11" s="32">
        <f t="shared" si="0"/>
        <v>5</v>
      </c>
      <c r="B11" s="33" t="s">
        <v>61</v>
      </c>
      <c r="C11" s="33"/>
      <c r="D11" s="34" t="s">
        <v>22</v>
      </c>
      <c r="E11" s="34">
        <v>11</v>
      </c>
      <c r="F11" s="35">
        <v>15</v>
      </c>
      <c r="G11" s="123">
        <v>15</v>
      </c>
      <c r="H11" s="124">
        <f aca="true" t="shared" si="2" ref="H11:H47">IF(G11=G10,H10,H10+1)</f>
        <v>5</v>
      </c>
      <c r="I11" s="30">
        <f t="shared" si="1"/>
        <v>11</v>
      </c>
    </row>
    <row r="12" spans="1:9" ht="13.5">
      <c r="A12" s="32">
        <f t="shared" si="0"/>
        <v>6</v>
      </c>
      <c r="B12" s="33" t="s">
        <v>58</v>
      </c>
      <c r="C12" s="33"/>
      <c r="D12" s="26" t="s">
        <v>19</v>
      </c>
      <c r="E12" s="34">
        <v>14</v>
      </c>
      <c r="F12" s="35">
        <v>13.5</v>
      </c>
      <c r="G12" s="123">
        <v>14</v>
      </c>
      <c r="H12" s="124">
        <f t="shared" si="2"/>
        <v>6</v>
      </c>
      <c r="I12" s="30">
        <f t="shared" si="1"/>
        <v>13.5</v>
      </c>
    </row>
    <row r="13" spans="1:9" ht="13.5">
      <c r="A13" s="32">
        <f t="shared" si="0"/>
        <v>6</v>
      </c>
      <c r="B13" s="33" t="s">
        <v>69</v>
      </c>
      <c r="C13" s="33"/>
      <c r="D13" s="34" t="s">
        <v>17</v>
      </c>
      <c r="E13" s="34">
        <v>13.5</v>
      </c>
      <c r="F13" s="35">
        <v>14</v>
      </c>
      <c r="G13" s="123">
        <v>14</v>
      </c>
      <c r="H13" s="124">
        <f t="shared" si="2"/>
        <v>6</v>
      </c>
      <c r="I13" s="30">
        <f t="shared" si="1"/>
        <v>13.5</v>
      </c>
    </row>
    <row r="14" spans="1:9" ht="13.5">
      <c r="A14" s="32">
        <f t="shared" si="0"/>
        <v>6</v>
      </c>
      <c r="B14" s="33" t="s">
        <v>117</v>
      </c>
      <c r="C14" s="33"/>
      <c r="D14" s="34" t="s">
        <v>17</v>
      </c>
      <c r="E14" s="34">
        <v>13</v>
      </c>
      <c r="F14" s="35">
        <v>14</v>
      </c>
      <c r="G14" s="123">
        <v>14</v>
      </c>
      <c r="H14" s="124">
        <f t="shared" si="2"/>
        <v>6</v>
      </c>
      <c r="I14" s="30">
        <f t="shared" si="1"/>
        <v>13</v>
      </c>
    </row>
    <row r="15" spans="1:9" ht="13.5">
      <c r="A15" s="32">
        <f t="shared" si="0"/>
        <v>6</v>
      </c>
      <c r="B15" s="49" t="s">
        <v>68</v>
      </c>
      <c r="C15" s="33"/>
      <c r="D15" s="34" t="s">
        <v>22</v>
      </c>
      <c r="E15" s="34">
        <v>13</v>
      </c>
      <c r="F15" s="35">
        <v>14</v>
      </c>
      <c r="G15" s="123">
        <v>14</v>
      </c>
      <c r="H15" s="124">
        <f t="shared" si="2"/>
        <v>6</v>
      </c>
      <c r="I15" s="30">
        <f t="shared" si="1"/>
        <v>13</v>
      </c>
    </row>
    <row r="16" spans="1:9" ht="13.5">
      <c r="A16" s="32">
        <f t="shared" si="0"/>
        <v>6</v>
      </c>
      <c r="B16" s="125" t="s">
        <v>94</v>
      </c>
      <c r="C16" s="41"/>
      <c r="D16" s="34" t="s">
        <v>24</v>
      </c>
      <c r="E16" s="34">
        <v>14</v>
      </c>
      <c r="F16" s="35">
        <v>12.5</v>
      </c>
      <c r="G16" s="123">
        <v>14</v>
      </c>
      <c r="H16" s="124">
        <f t="shared" si="2"/>
        <v>6</v>
      </c>
      <c r="I16" s="30">
        <f t="shared" si="1"/>
        <v>12.5</v>
      </c>
    </row>
    <row r="17" spans="1:9" ht="13.5">
      <c r="A17" s="32">
        <f t="shared" si="0"/>
        <v>6</v>
      </c>
      <c r="B17" s="64" t="s">
        <v>65</v>
      </c>
      <c r="C17" s="33"/>
      <c r="D17" s="26" t="s">
        <v>32</v>
      </c>
      <c r="E17" s="34">
        <v>11.5</v>
      </c>
      <c r="F17" s="35">
        <v>14</v>
      </c>
      <c r="G17" s="123">
        <v>14</v>
      </c>
      <c r="H17" s="124">
        <f t="shared" si="2"/>
        <v>6</v>
      </c>
      <c r="I17" s="30">
        <f t="shared" si="1"/>
        <v>11.5</v>
      </c>
    </row>
    <row r="18" spans="1:9" ht="13.5">
      <c r="A18" s="32">
        <f t="shared" si="0"/>
        <v>7</v>
      </c>
      <c r="B18" s="33" t="s">
        <v>80</v>
      </c>
      <c r="C18" s="33"/>
      <c r="D18" s="34" t="s">
        <v>24</v>
      </c>
      <c r="E18" s="34">
        <v>13</v>
      </c>
      <c r="F18" s="35">
        <v>13.5</v>
      </c>
      <c r="G18" s="123">
        <v>13.5</v>
      </c>
      <c r="H18" s="124">
        <f t="shared" si="2"/>
        <v>7</v>
      </c>
      <c r="I18" s="30">
        <f t="shared" si="1"/>
        <v>13</v>
      </c>
    </row>
    <row r="19" spans="1:9" ht="13.5">
      <c r="A19" s="32">
        <f t="shared" si="0"/>
        <v>8</v>
      </c>
      <c r="B19" s="126" t="s">
        <v>71</v>
      </c>
      <c r="C19" s="41"/>
      <c r="D19" s="34" t="s">
        <v>32</v>
      </c>
      <c r="E19" s="34">
        <v>13</v>
      </c>
      <c r="F19" s="35">
        <v>13</v>
      </c>
      <c r="G19" s="123">
        <v>13</v>
      </c>
      <c r="H19" s="124">
        <f t="shared" si="2"/>
        <v>8</v>
      </c>
      <c r="I19" s="30">
        <f t="shared" si="1"/>
        <v>13</v>
      </c>
    </row>
    <row r="20" spans="1:9" ht="13.5">
      <c r="A20" s="32">
        <f t="shared" si="0"/>
        <v>8</v>
      </c>
      <c r="B20" s="127" t="s">
        <v>90</v>
      </c>
      <c r="C20" s="128"/>
      <c r="D20" s="129" t="s">
        <v>32</v>
      </c>
      <c r="E20" s="129">
        <v>11</v>
      </c>
      <c r="F20" s="130">
        <v>13</v>
      </c>
      <c r="G20" s="123">
        <v>13</v>
      </c>
      <c r="H20" s="124">
        <f t="shared" si="2"/>
        <v>8</v>
      </c>
      <c r="I20" s="30">
        <f t="shared" si="1"/>
        <v>11</v>
      </c>
    </row>
    <row r="21" spans="1:9" ht="13.5">
      <c r="A21" s="32">
        <f t="shared" si="0"/>
        <v>8</v>
      </c>
      <c r="B21" s="125" t="s">
        <v>84</v>
      </c>
      <c r="C21" s="41"/>
      <c r="D21" s="34" t="s">
        <v>24</v>
      </c>
      <c r="E21" s="34">
        <v>13</v>
      </c>
      <c r="F21" s="35">
        <v>9</v>
      </c>
      <c r="G21" s="123">
        <v>13</v>
      </c>
      <c r="H21" s="124">
        <f t="shared" si="2"/>
        <v>8</v>
      </c>
      <c r="I21" s="30">
        <f t="shared" si="1"/>
        <v>9</v>
      </c>
    </row>
    <row r="22" spans="1:9" ht="13.5">
      <c r="A22" s="32">
        <f t="shared" si="0"/>
        <v>8</v>
      </c>
      <c r="B22" s="64" t="s">
        <v>60</v>
      </c>
      <c r="C22" s="33"/>
      <c r="D22" s="26" t="s">
        <v>32</v>
      </c>
      <c r="E22" s="34">
        <v>8</v>
      </c>
      <c r="F22" s="35">
        <v>13</v>
      </c>
      <c r="G22" s="123">
        <v>13</v>
      </c>
      <c r="H22" s="124">
        <f t="shared" si="2"/>
        <v>8</v>
      </c>
      <c r="I22" s="30">
        <f t="shared" si="1"/>
        <v>8</v>
      </c>
    </row>
    <row r="23" spans="1:9" ht="13.5">
      <c r="A23" s="32">
        <f t="shared" si="0"/>
        <v>9</v>
      </c>
      <c r="B23" s="33" t="s">
        <v>76</v>
      </c>
      <c r="C23" s="33"/>
      <c r="D23" s="34" t="s">
        <v>24</v>
      </c>
      <c r="E23" s="34">
        <v>11.5</v>
      </c>
      <c r="F23" s="35">
        <v>12.5</v>
      </c>
      <c r="G23" s="123">
        <v>12.5</v>
      </c>
      <c r="H23" s="124">
        <f t="shared" si="2"/>
        <v>9</v>
      </c>
      <c r="I23" s="30">
        <f t="shared" si="1"/>
        <v>11.5</v>
      </c>
    </row>
    <row r="24" spans="1:9" ht="13.5">
      <c r="A24" s="32">
        <f t="shared" si="0"/>
        <v>9</v>
      </c>
      <c r="B24" s="33" t="s">
        <v>75</v>
      </c>
      <c r="C24" s="33"/>
      <c r="D24" s="34" t="s">
        <v>19</v>
      </c>
      <c r="E24" s="34">
        <v>11</v>
      </c>
      <c r="F24" s="35">
        <v>12.5</v>
      </c>
      <c r="G24" s="123">
        <v>12.5</v>
      </c>
      <c r="H24" s="124">
        <f t="shared" si="2"/>
        <v>9</v>
      </c>
      <c r="I24" s="30">
        <f t="shared" si="1"/>
        <v>11</v>
      </c>
    </row>
    <row r="25" spans="1:9" ht="13.5">
      <c r="A25" s="32">
        <f t="shared" si="0"/>
        <v>10</v>
      </c>
      <c r="B25" s="33" t="s">
        <v>96</v>
      </c>
      <c r="C25" s="33"/>
      <c r="D25" s="34" t="s">
        <v>17</v>
      </c>
      <c r="E25" s="34">
        <v>11.5</v>
      </c>
      <c r="F25" s="35">
        <v>12</v>
      </c>
      <c r="G25" s="123">
        <v>12</v>
      </c>
      <c r="H25" s="124">
        <f t="shared" si="2"/>
        <v>10</v>
      </c>
      <c r="I25" s="30">
        <f t="shared" si="1"/>
        <v>11.5</v>
      </c>
    </row>
    <row r="26" spans="1:9" ht="13.5">
      <c r="A26" s="32">
        <f t="shared" si="0"/>
        <v>10</v>
      </c>
      <c r="B26" s="33" t="s">
        <v>88</v>
      </c>
      <c r="C26" s="33"/>
      <c r="D26" s="34" t="s">
        <v>17</v>
      </c>
      <c r="E26" s="34">
        <v>11.5</v>
      </c>
      <c r="F26" s="35">
        <v>12</v>
      </c>
      <c r="G26" s="123">
        <v>12</v>
      </c>
      <c r="H26" s="124">
        <f t="shared" si="2"/>
        <v>10</v>
      </c>
      <c r="I26" s="30">
        <f t="shared" si="1"/>
        <v>11.5</v>
      </c>
    </row>
    <row r="27" spans="1:9" ht="13.5">
      <c r="A27" s="32">
        <f t="shared" si="0"/>
        <v>10</v>
      </c>
      <c r="B27" s="33" t="s">
        <v>78</v>
      </c>
      <c r="C27" s="33"/>
      <c r="D27" s="26" t="s">
        <v>19</v>
      </c>
      <c r="E27" s="34">
        <v>11</v>
      </c>
      <c r="F27" s="35">
        <v>12</v>
      </c>
      <c r="G27" s="123">
        <v>12</v>
      </c>
      <c r="H27" s="124">
        <f t="shared" si="2"/>
        <v>10</v>
      </c>
      <c r="I27" s="30">
        <f t="shared" si="1"/>
        <v>11</v>
      </c>
    </row>
    <row r="28" spans="1:9" ht="13.5">
      <c r="A28" s="32">
        <f t="shared" si="0"/>
        <v>10</v>
      </c>
      <c r="B28" s="33" t="s">
        <v>74</v>
      </c>
      <c r="C28" s="33"/>
      <c r="D28" s="34" t="s">
        <v>22</v>
      </c>
      <c r="E28" s="34">
        <v>12.5</v>
      </c>
      <c r="F28" s="35">
        <v>10</v>
      </c>
      <c r="G28" s="123">
        <v>12</v>
      </c>
      <c r="H28" s="124">
        <f t="shared" si="2"/>
        <v>10</v>
      </c>
      <c r="I28" s="30">
        <f t="shared" si="1"/>
        <v>10</v>
      </c>
    </row>
    <row r="29" spans="1:9" ht="13.5">
      <c r="A29" s="40">
        <f t="shared" si="0"/>
        <v>10</v>
      </c>
      <c r="B29" s="33" t="s">
        <v>73</v>
      </c>
      <c r="C29" s="33"/>
      <c r="D29" s="34" t="s">
        <v>24</v>
      </c>
      <c r="E29" s="34">
        <v>12</v>
      </c>
      <c r="F29" s="35">
        <v>9</v>
      </c>
      <c r="G29" s="123">
        <v>12</v>
      </c>
      <c r="H29" s="124">
        <f t="shared" si="2"/>
        <v>10</v>
      </c>
      <c r="I29" s="30">
        <f t="shared" si="1"/>
        <v>9</v>
      </c>
    </row>
    <row r="30" spans="1:9" ht="13.5">
      <c r="A30" s="40">
        <f t="shared" si="0"/>
        <v>10</v>
      </c>
      <c r="B30" s="128" t="s">
        <v>67</v>
      </c>
      <c r="C30" s="128"/>
      <c r="D30" s="129" t="s">
        <v>22</v>
      </c>
      <c r="E30" s="129">
        <v>12</v>
      </c>
      <c r="F30" s="130">
        <v>8.5</v>
      </c>
      <c r="G30" s="123">
        <v>12</v>
      </c>
      <c r="H30" s="124">
        <f t="shared" si="2"/>
        <v>10</v>
      </c>
      <c r="I30" s="30">
        <f t="shared" si="1"/>
        <v>8.5</v>
      </c>
    </row>
    <row r="31" spans="1:9" ht="13.5">
      <c r="A31" s="40">
        <f t="shared" si="0"/>
        <v>10</v>
      </c>
      <c r="B31" s="33" t="s">
        <v>95</v>
      </c>
      <c r="C31" s="33"/>
      <c r="D31" s="34" t="s">
        <v>17</v>
      </c>
      <c r="E31" s="34">
        <v>12</v>
      </c>
      <c r="F31" s="35">
        <v>8</v>
      </c>
      <c r="G31" s="123">
        <v>12</v>
      </c>
      <c r="H31" s="124">
        <f t="shared" si="2"/>
        <v>10</v>
      </c>
      <c r="I31" s="30">
        <f t="shared" si="1"/>
        <v>8</v>
      </c>
    </row>
    <row r="32" spans="1:9" ht="13.5">
      <c r="A32" s="40">
        <f t="shared" si="0"/>
        <v>11</v>
      </c>
      <c r="B32" s="33" t="s">
        <v>82</v>
      </c>
      <c r="C32" s="33"/>
      <c r="D32" s="34" t="s">
        <v>22</v>
      </c>
      <c r="E32" s="34">
        <v>10</v>
      </c>
      <c r="F32" s="35">
        <v>11</v>
      </c>
      <c r="G32" s="123">
        <v>11</v>
      </c>
      <c r="H32" s="124">
        <f t="shared" si="2"/>
        <v>11</v>
      </c>
      <c r="I32" s="30">
        <f t="shared" si="1"/>
        <v>10</v>
      </c>
    </row>
    <row r="33" spans="1:9" ht="13.5">
      <c r="A33" s="40">
        <f t="shared" si="0"/>
        <v>11</v>
      </c>
      <c r="B33" s="33" t="s">
        <v>91</v>
      </c>
      <c r="C33" s="33"/>
      <c r="D33" s="34" t="s">
        <v>17</v>
      </c>
      <c r="E33" s="34">
        <v>10</v>
      </c>
      <c r="F33" s="35">
        <v>11</v>
      </c>
      <c r="G33" s="123">
        <v>11</v>
      </c>
      <c r="H33" s="124">
        <f t="shared" si="2"/>
        <v>11</v>
      </c>
      <c r="I33" s="30">
        <f t="shared" si="1"/>
        <v>10</v>
      </c>
    </row>
    <row r="34" spans="1:9" ht="13.5">
      <c r="A34" s="40">
        <f t="shared" si="0"/>
        <v>11</v>
      </c>
      <c r="B34" s="33" t="s">
        <v>89</v>
      </c>
      <c r="C34" s="33"/>
      <c r="D34" s="34" t="s">
        <v>17</v>
      </c>
      <c r="E34" s="34">
        <v>11</v>
      </c>
      <c r="F34" s="35">
        <v>9</v>
      </c>
      <c r="G34" s="123">
        <v>11</v>
      </c>
      <c r="H34" s="124">
        <f t="shared" si="2"/>
        <v>11</v>
      </c>
      <c r="I34" s="30">
        <f t="shared" si="1"/>
        <v>9</v>
      </c>
    </row>
    <row r="35" spans="1:9" ht="13.5">
      <c r="A35" s="40">
        <f t="shared" si="0"/>
        <v>11</v>
      </c>
      <c r="B35" s="33" t="s">
        <v>59</v>
      </c>
      <c r="C35" s="33"/>
      <c r="D35" s="34" t="s">
        <v>22</v>
      </c>
      <c r="E35" s="34">
        <v>11</v>
      </c>
      <c r="F35" s="35">
        <v>5</v>
      </c>
      <c r="G35" s="123">
        <v>11</v>
      </c>
      <c r="H35" s="124">
        <f t="shared" si="2"/>
        <v>11</v>
      </c>
      <c r="I35" s="30">
        <f t="shared" si="1"/>
        <v>5</v>
      </c>
    </row>
    <row r="36" spans="1:9" ht="13.5">
      <c r="A36" s="40">
        <f t="shared" si="0"/>
        <v>12</v>
      </c>
      <c r="B36" s="33" t="s">
        <v>92</v>
      </c>
      <c r="C36" s="33"/>
      <c r="D36" s="34" t="s">
        <v>22</v>
      </c>
      <c r="E36" s="34">
        <v>10.5</v>
      </c>
      <c r="F36" s="35">
        <v>7.5</v>
      </c>
      <c r="G36" s="123">
        <v>10.5</v>
      </c>
      <c r="H36" s="124">
        <f t="shared" si="2"/>
        <v>12</v>
      </c>
      <c r="I36" s="30">
        <f t="shared" si="1"/>
        <v>7.5</v>
      </c>
    </row>
    <row r="37" spans="1:9" ht="13.5">
      <c r="A37" s="40">
        <f t="shared" si="0"/>
        <v>13</v>
      </c>
      <c r="B37" s="33" t="s">
        <v>86</v>
      </c>
      <c r="C37" s="33"/>
      <c r="D37" s="34" t="s">
        <v>24</v>
      </c>
      <c r="E37" s="34">
        <v>9.5</v>
      </c>
      <c r="F37" s="35">
        <v>10</v>
      </c>
      <c r="G37" s="123">
        <v>10</v>
      </c>
      <c r="H37" s="124">
        <f t="shared" si="2"/>
        <v>13</v>
      </c>
      <c r="I37" s="30">
        <f t="shared" si="1"/>
        <v>9.5</v>
      </c>
    </row>
    <row r="38" spans="1:9" ht="13.5">
      <c r="A38" s="40">
        <f t="shared" si="0"/>
        <v>13</v>
      </c>
      <c r="B38" s="33" t="s">
        <v>72</v>
      </c>
      <c r="C38" s="33"/>
      <c r="D38" s="34" t="s">
        <v>22</v>
      </c>
      <c r="E38" s="34">
        <v>10</v>
      </c>
      <c r="F38" s="35">
        <v>9</v>
      </c>
      <c r="G38" s="123">
        <v>10</v>
      </c>
      <c r="H38" s="124">
        <f t="shared" si="2"/>
        <v>13</v>
      </c>
      <c r="I38" s="30">
        <f t="shared" si="1"/>
        <v>9</v>
      </c>
    </row>
    <row r="39" spans="1:9" ht="13.5">
      <c r="A39" s="40">
        <f t="shared" si="0"/>
        <v>13</v>
      </c>
      <c r="B39" s="33" t="s">
        <v>85</v>
      </c>
      <c r="C39" s="33"/>
      <c r="D39" s="34" t="s">
        <v>24</v>
      </c>
      <c r="E39" s="34">
        <v>10</v>
      </c>
      <c r="F39" s="35">
        <v>9</v>
      </c>
      <c r="G39" s="123">
        <v>10</v>
      </c>
      <c r="H39" s="124">
        <f t="shared" si="2"/>
        <v>13</v>
      </c>
      <c r="I39" s="30">
        <f aca="true" t="shared" si="3" ref="I39:I70">MIN(E39:F39)</f>
        <v>9</v>
      </c>
    </row>
    <row r="40" spans="1:9" ht="13.5">
      <c r="A40" s="40">
        <f t="shared" si="0"/>
        <v>13</v>
      </c>
      <c r="B40" s="33" t="s">
        <v>62</v>
      </c>
      <c r="C40" s="33"/>
      <c r="D40" s="34" t="s">
        <v>22</v>
      </c>
      <c r="E40" s="34">
        <v>8.5</v>
      </c>
      <c r="F40" s="35">
        <v>10</v>
      </c>
      <c r="G40" s="123">
        <v>10</v>
      </c>
      <c r="H40" s="124">
        <f t="shared" si="2"/>
        <v>13</v>
      </c>
      <c r="I40" s="30">
        <f t="shared" si="3"/>
        <v>8.5</v>
      </c>
    </row>
    <row r="41" spans="1:9" ht="13.5">
      <c r="A41" s="40">
        <f t="shared" si="0"/>
        <v>13</v>
      </c>
      <c r="B41" s="33" t="s">
        <v>81</v>
      </c>
      <c r="C41" s="33"/>
      <c r="D41" s="34" t="s">
        <v>22</v>
      </c>
      <c r="E41" s="34">
        <v>10</v>
      </c>
      <c r="F41" s="35">
        <v>7</v>
      </c>
      <c r="G41" s="123">
        <v>10</v>
      </c>
      <c r="H41" s="124">
        <f t="shared" si="2"/>
        <v>13</v>
      </c>
      <c r="I41" s="30">
        <f t="shared" si="3"/>
        <v>7</v>
      </c>
    </row>
    <row r="42" spans="1:9" ht="13.5">
      <c r="A42" s="40">
        <f t="shared" si="0"/>
        <v>14</v>
      </c>
      <c r="B42" s="33" t="s">
        <v>63</v>
      </c>
      <c r="C42" s="33"/>
      <c r="D42" s="34" t="s">
        <v>22</v>
      </c>
      <c r="E42" s="34">
        <v>9</v>
      </c>
      <c r="F42" s="35">
        <v>7</v>
      </c>
      <c r="G42" s="123">
        <v>9</v>
      </c>
      <c r="H42" s="124">
        <f t="shared" si="2"/>
        <v>14</v>
      </c>
      <c r="I42" s="30">
        <f t="shared" si="3"/>
        <v>7</v>
      </c>
    </row>
    <row r="43" spans="1:9" ht="13.5">
      <c r="A43" s="40">
        <f t="shared" si="0"/>
        <v>15</v>
      </c>
      <c r="B43" s="33" t="s">
        <v>97</v>
      </c>
      <c r="C43" s="33"/>
      <c r="D43" s="34" t="s">
        <v>17</v>
      </c>
      <c r="E43" s="34">
        <v>8.5</v>
      </c>
      <c r="F43" s="35">
        <v>7</v>
      </c>
      <c r="G43" s="123">
        <v>8.5</v>
      </c>
      <c r="H43" s="124">
        <f t="shared" si="2"/>
        <v>15</v>
      </c>
      <c r="I43" s="30">
        <f t="shared" si="3"/>
        <v>7</v>
      </c>
    </row>
    <row r="44" spans="1:9" ht="13.5">
      <c r="A44" s="40">
        <f t="shared" si="0"/>
        <v>16</v>
      </c>
      <c r="B44" s="33" t="s">
        <v>79</v>
      </c>
      <c r="C44" s="33"/>
      <c r="D44" s="34" t="s">
        <v>17</v>
      </c>
      <c r="E44" s="34">
        <v>7</v>
      </c>
      <c r="F44" s="35">
        <v>7.5</v>
      </c>
      <c r="G44" s="123">
        <v>7.5</v>
      </c>
      <c r="H44" s="124">
        <f t="shared" si="2"/>
        <v>16</v>
      </c>
      <c r="I44" s="30">
        <f t="shared" si="3"/>
        <v>7</v>
      </c>
    </row>
    <row r="45" spans="1:9" ht="13.5">
      <c r="A45" s="40">
        <f t="shared" si="0"/>
        <v>17</v>
      </c>
      <c r="B45" s="33" t="s">
        <v>93</v>
      </c>
      <c r="C45" s="33"/>
      <c r="D45" s="34" t="s">
        <v>24</v>
      </c>
      <c r="E45" s="34">
        <v>6.5</v>
      </c>
      <c r="F45" s="35">
        <v>5</v>
      </c>
      <c r="G45" s="123">
        <v>6.5</v>
      </c>
      <c r="H45" s="124">
        <f t="shared" si="2"/>
        <v>17</v>
      </c>
      <c r="I45" s="30">
        <f t="shared" si="3"/>
        <v>5</v>
      </c>
    </row>
    <row r="46" spans="1:9" ht="13.5">
      <c r="A46" s="48">
        <f t="shared" si="0"/>
        <v>18</v>
      </c>
      <c r="B46" s="49" t="s">
        <v>87</v>
      </c>
      <c r="C46" s="49"/>
      <c r="D46" s="50" t="s">
        <v>24</v>
      </c>
      <c r="E46" s="50">
        <v>6</v>
      </c>
      <c r="F46" s="51">
        <v>2</v>
      </c>
      <c r="G46" s="131">
        <v>6</v>
      </c>
      <c r="H46" s="124">
        <f t="shared" si="2"/>
        <v>18</v>
      </c>
      <c r="I46" s="30">
        <f t="shared" si="3"/>
        <v>2</v>
      </c>
    </row>
    <row r="47" spans="1:9" ht="13.5">
      <c r="A47" s="57"/>
      <c r="B47" s="58"/>
      <c r="C47" s="58"/>
      <c r="D47" s="57"/>
      <c r="E47" s="57"/>
      <c r="F47" s="57"/>
      <c r="G47" s="132"/>
      <c r="H47" s="124">
        <f t="shared" si="2"/>
        <v>19</v>
      </c>
      <c r="I47" s="30">
        <f t="shared" si="3"/>
        <v>0</v>
      </c>
    </row>
    <row r="48" spans="1:9" ht="13.5">
      <c r="A48" s="57"/>
      <c r="B48" s="58"/>
      <c r="C48" s="58"/>
      <c r="D48" s="57"/>
      <c r="E48" s="57"/>
      <c r="F48" s="57"/>
      <c r="G48" s="132"/>
      <c r="H48" s="124"/>
      <c r="I48" s="30">
        <f t="shared" si="3"/>
        <v>0</v>
      </c>
    </row>
    <row r="49" spans="1:9" ht="13.5">
      <c r="A49" s="57"/>
      <c r="B49" s="58"/>
      <c r="C49" s="58"/>
      <c r="D49" s="57"/>
      <c r="E49" s="57"/>
      <c r="F49" s="57"/>
      <c r="G49" s="132"/>
      <c r="H49" s="124"/>
      <c r="I49" s="30">
        <f t="shared" si="3"/>
        <v>0</v>
      </c>
    </row>
    <row r="50" spans="1:9" ht="13.5">
      <c r="A50" s="133"/>
      <c r="B50" s="58"/>
      <c r="C50" s="58"/>
      <c r="D50" s="57"/>
      <c r="E50" s="57"/>
      <c r="F50" s="57"/>
      <c r="G50" s="132"/>
      <c r="H50" s="134"/>
      <c r="I50" s="30">
        <f t="shared" si="3"/>
        <v>0</v>
      </c>
    </row>
    <row r="51" spans="1:9" ht="13.5">
      <c r="A51" s="133"/>
      <c r="B51" s="58"/>
      <c r="C51" s="58"/>
      <c r="D51" s="57"/>
      <c r="E51" s="57"/>
      <c r="F51" s="57"/>
      <c r="G51" s="132"/>
      <c r="H51" s="134"/>
      <c r="I51" s="30">
        <f t="shared" si="3"/>
        <v>0</v>
      </c>
    </row>
    <row r="52" spans="1:9" ht="13.5">
      <c r="A52" s="133"/>
      <c r="B52" s="135"/>
      <c r="C52" s="135"/>
      <c r="D52" s="133"/>
      <c r="E52" s="133"/>
      <c r="F52" s="133"/>
      <c r="G52" s="136"/>
      <c r="H52" s="134"/>
      <c r="I52" s="30">
        <f t="shared" si="3"/>
        <v>0</v>
      </c>
    </row>
    <row r="53" spans="1:9" ht="13.5">
      <c r="A53" s="137"/>
      <c r="B53" s="137"/>
      <c r="C53" s="137"/>
      <c r="D53" s="137"/>
      <c r="E53" s="137"/>
      <c r="F53" s="137"/>
      <c r="G53" s="138"/>
      <c r="I53" s="30">
        <f t="shared" si="3"/>
        <v>0</v>
      </c>
    </row>
    <row r="54" spans="7:9" ht="13.5">
      <c r="G54" s="139"/>
      <c r="I54" s="30">
        <f t="shared" si="3"/>
        <v>0</v>
      </c>
    </row>
    <row r="55" spans="7:9" ht="13.5">
      <c r="G55" s="139"/>
      <c r="I55" s="30">
        <f t="shared" si="3"/>
        <v>0</v>
      </c>
    </row>
    <row r="56" spans="7:9" ht="13.5">
      <c r="G56" s="139"/>
      <c r="I56" s="30">
        <f t="shared" si="3"/>
        <v>0</v>
      </c>
    </row>
    <row r="57" spans="7:9" ht="13.5">
      <c r="G57" s="139"/>
      <c r="I57" s="30">
        <f t="shared" si="3"/>
        <v>0</v>
      </c>
    </row>
    <row r="58" spans="7:9" ht="13.5">
      <c r="G58" s="139"/>
      <c r="I58" s="30">
        <f t="shared" si="3"/>
        <v>0</v>
      </c>
    </row>
    <row r="59" spans="7:9" ht="13.5">
      <c r="G59" s="139"/>
      <c r="I59" s="30">
        <f t="shared" si="3"/>
        <v>0</v>
      </c>
    </row>
    <row r="60" spans="7:9" ht="13.5">
      <c r="G60" s="139"/>
      <c r="I60" s="30">
        <f t="shared" si="3"/>
        <v>0</v>
      </c>
    </row>
    <row r="61" spans="7:9" ht="13.5">
      <c r="G61" s="139"/>
      <c r="I61" s="30">
        <f t="shared" si="3"/>
        <v>0</v>
      </c>
    </row>
    <row r="62" spans="7:9" ht="13.5">
      <c r="G62" s="139"/>
      <c r="I62" s="30">
        <f t="shared" si="3"/>
        <v>0</v>
      </c>
    </row>
    <row r="63" ht="13.5">
      <c r="I63" s="30">
        <f t="shared" si="3"/>
        <v>0</v>
      </c>
    </row>
    <row r="64" ht="13.5">
      <c r="I64" s="30">
        <f t="shared" si="3"/>
        <v>0</v>
      </c>
    </row>
    <row r="65" ht="13.5">
      <c r="I65" s="30">
        <f t="shared" si="3"/>
        <v>0</v>
      </c>
    </row>
    <row r="66" ht="13.5">
      <c r="I66" s="30">
        <f t="shared" si="3"/>
        <v>0</v>
      </c>
    </row>
    <row r="67" ht="13.5">
      <c r="I67" s="30">
        <f t="shared" si="3"/>
        <v>0</v>
      </c>
    </row>
    <row r="68" ht="13.5">
      <c r="I68" s="30">
        <f t="shared" si="3"/>
        <v>0</v>
      </c>
    </row>
    <row r="69" ht="13.5">
      <c r="I69" s="30">
        <f t="shared" si="3"/>
        <v>0</v>
      </c>
    </row>
    <row r="70" ht="13.5">
      <c r="I70" s="30">
        <f t="shared" si="3"/>
        <v>0</v>
      </c>
    </row>
    <row r="71" ht="13.5">
      <c r="I71" s="30">
        <f aca="true" t="shared" si="4" ref="I71:I99">MIN(E71:F71)</f>
        <v>0</v>
      </c>
    </row>
    <row r="72" ht="13.5">
      <c r="I72" s="30">
        <f t="shared" si="4"/>
        <v>0</v>
      </c>
    </row>
    <row r="73" ht="13.5">
      <c r="I73" s="30">
        <f t="shared" si="4"/>
        <v>0</v>
      </c>
    </row>
    <row r="74" ht="13.5">
      <c r="I74" s="30">
        <f t="shared" si="4"/>
        <v>0</v>
      </c>
    </row>
    <row r="75" ht="13.5">
      <c r="I75" s="30">
        <f t="shared" si="4"/>
        <v>0</v>
      </c>
    </row>
    <row r="76" ht="13.5">
      <c r="I76" s="30">
        <f t="shared" si="4"/>
        <v>0</v>
      </c>
    </row>
    <row r="77" ht="13.5">
      <c r="I77" s="30">
        <f t="shared" si="4"/>
        <v>0</v>
      </c>
    </row>
    <row r="78" ht="13.5">
      <c r="I78" s="30">
        <f t="shared" si="4"/>
        <v>0</v>
      </c>
    </row>
    <row r="79" ht="13.5">
      <c r="I79" s="30">
        <f t="shared" si="4"/>
        <v>0</v>
      </c>
    </row>
    <row r="80" ht="13.5">
      <c r="I80" s="30">
        <f t="shared" si="4"/>
        <v>0</v>
      </c>
    </row>
    <row r="81" ht="13.5">
      <c r="I81" s="30">
        <f t="shared" si="4"/>
        <v>0</v>
      </c>
    </row>
    <row r="82" ht="13.5">
      <c r="I82" s="30">
        <f t="shared" si="4"/>
        <v>0</v>
      </c>
    </row>
    <row r="83" ht="13.5">
      <c r="I83" s="30">
        <f t="shared" si="4"/>
        <v>0</v>
      </c>
    </row>
    <row r="84" ht="13.5">
      <c r="I84" s="30">
        <f t="shared" si="4"/>
        <v>0</v>
      </c>
    </row>
    <row r="85" ht="13.5">
      <c r="I85" s="30">
        <f t="shared" si="4"/>
        <v>0</v>
      </c>
    </row>
    <row r="86" ht="13.5">
      <c r="I86" s="30">
        <f t="shared" si="4"/>
        <v>0</v>
      </c>
    </row>
    <row r="87" ht="13.5">
      <c r="I87" s="30">
        <f t="shared" si="4"/>
        <v>0</v>
      </c>
    </row>
    <row r="88" ht="13.5">
      <c r="I88" s="30">
        <f t="shared" si="4"/>
        <v>0</v>
      </c>
    </row>
    <row r="89" ht="13.5">
      <c r="I89" s="30">
        <f t="shared" si="4"/>
        <v>0</v>
      </c>
    </row>
    <row r="90" ht="13.5">
      <c r="I90" s="30">
        <f t="shared" si="4"/>
        <v>0</v>
      </c>
    </row>
    <row r="91" ht="13.5">
      <c r="I91" s="30">
        <f t="shared" si="4"/>
        <v>0</v>
      </c>
    </row>
    <row r="92" ht="13.5">
      <c r="I92" s="30">
        <f t="shared" si="4"/>
        <v>0</v>
      </c>
    </row>
    <row r="93" ht="13.5">
      <c r="I93" s="30">
        <f t="shared" si="4"/>
        <v>0</v>
      </c>
    </row>
    <row r="94" ht="13.5">
      <c r="I94" s="30">
        <f t="shared" si="4"/>
        <v>0</v>
      </c>
    </row>
    <row r="95" ht="13.5">
      <c r="I95" s="30">
        <f t="shared" si="4"/>
        <v>0</v>
      </c>
    </row>
    <row r="96" ht="13.5">
      <c r="I96" s="30">
        <f t="shared" si="4"/>
        <v>0</v>
      </c>
    </row>
    <row r="97" ht="13.5">
      <c r="I97" s="30">
        <f t="shared" si="4"/>
        <v>0</v>
      </c>
    </row>
    <row r="98" ht="13.5">
      <c r="I98" s="30">
        <f t="shared" si="4"/>
        <v>0</v>
      </c>
    </row>
    <row r="99" ht="13.5">
      <c r="I99" s="30">
        <f t="shared" si="4"/>
        <v>0</v>
      </c>
    </row>
  </sheetData>
  <printOptions/>
  <pageMargins left="0.75" right="0.75" top="0.24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Compr. di Arcisate</dc:creator>
  <cp:keywords/>
  <dc:description/>
  <cp:lastModifiedBy>Ist. Compr. di Arcisate</cp:lastModifiedBy>
  <cp:lastPrinted>2001-05-10T13:30:38Z</cp:lastPrinted>
  <dcterms:created xsi:type="dcterms:W3CDTF">2001-05-10T13:29:47Z</dcterms:created>
  <dcterms:modified xsi:type="dcterms:W3CDTF">2001-05-10T13:46:34Z</dcterms:modified>
  <cp:category/>
  <cp:version/>
  <cp:contentType/>
  <cp:contentStatus/>
</cp:coreProperties>
</file>